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EODC-25\Files\AllTowns\Hollis\MRS Audit\2025\"/>
    </mc:Choice>
  </mc:AlternateContent>
  <xr:revisionPtr revIDLastSave="0" documentId="8_{BCF16325-A56B-4878-A736-470BBBFF862F}" xr6:coauthVersionLast="47" xr6:coauthVersionMax="47" xr10:uidLastSave="{00000000-0000-0000-0000-000000000000}"/>
  <bookViews>
    <workbookView xWindow="-120" yWindow="-120" windowWidth="38640" windowHeight="21120" xr2:uid="{71C7AEA0-D6AA-4328-A9FD-8AE94178A459}"/>
  </bookViews>
  <sheets>
    <sheet name="2025 BETE" sheetId="1" r:id="rId1"/>
  </sheets>
  <externalReferences>
    <externalReference r:id="rId2"/>
    <externalReference r:id="rId3"/>
  </externalReferences>
  <definedNames>
    <definedName name="_xlnm._FilterDatabase" localSheetId="0" hidden="1">'2025 BETE'!$A$1:$F$1311</definedName>
    <definedName name="_xlnm.Print_Titles" localSheetId="0">'2025 BETE'!$1:$1</definedName>
    <definedName name="trend2023">#REF!</definedName>
    <definedName name="Yes_No">'[2]Depreciation Schedule'!$BH$2:$BH$4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1" l="1"/>
  <c r="H2" i="1" s="1"/>
  <c r="G3" i="1"/>
  <c r="H3" i="1" s="1"/>
  <c r="G4" i="1"/>
  <c r="H4" i="1" s="1"/>
  <c r="I4" i="1"/>
  <c r="J4" i="1"/>
  <c r="G5" i="1"/>
  <c r="H5" i="1" s="1"/>
  <c r="G6" i="1"/>
  <c r="H6" i="1" s="1"/>
  <c r="G7" i="1"/>
  <c r="H7" i="1" s="1"/>
  <c r="I7" i="1"/>
  <c r="J7" i="1"/>
  <c r="G8" i="1"/>
  <c r="H8" i="1" s="1"/>
  <c r="G9" i="1"/>
  <c r="H9" i="1" s="1"/>
  <c r="G10" i="1"/>
  <c r="H10" i="1" s="1"/>
  <c r="I10" i="1"/>
  <c r="J10" i="1"/>
  <c r="G11" i="1"/>
  <c r="H11" i="1" s="1"/>
  <c r="G12" i="1"/>
  <c r="H12" i="1" s="1"/>
  <c r="G13" i="1"/>
  <c r="H13" i="1" s="1"/>
  <c r="J13" i="1" s="1"/>
  <c r="I13" i="1"/>
  <c r="G14" i="1"/>
  <c r="H14" i="1" s="1"/>
  <c r="G15" i="1"/>
  <c r="H15" i="1" s="1"/>
  <c r="G16" i="1"/>
  <c r="H16" i="1" s="1"/>
  <c r="J16" i="1" s="1"/>
  <c r="I16" i="1"/>
  <c r="G17" i="1"/>
  <c r="H17" i="1" s="1"/>
  <c r="G18" i="1"/>
  <c r="H18" i="1" s="1"/>
  <c r="G19" i="1"/>
  <c r="H19" i="1" s="1"/>
  <c r="I19" i="1"/>
  <c r="J19" i="1"/>
  <c r="G20" i="1"/>
  <c r="H20" i="1" s="1"/>
  <c r="G21" i="1"/>
  <c r="H21" i="1" s="1"/>
  <c r="G22" i="1"/>
  <c r="H22" i="1" s="1"/>
  <c r="I22" i="1"/>
  <c r="J22" i="1"/>
  <c r="G23" i="1"/>
  <c r="H23" i="1" s="1"/>
  <c r="G24" i="1"/>
  <c r="H24" i="1" s="1"/>
  <c r="G25" i="1"/>
  <c r="H25" i="1" s="1"/>
  <c r="I25" i="1"/>
  <c r="J25" i="1"/>
  <c r="G26" i="1"/>
  <c r="H26" i="1" s="1"/>
  <c r="G27" i="1"/>
  <c r="H27" i="1" s="1"/>
  <c r="G28" i="1"/>
  <c r="H28" i="1" s="1"/>
  <c r="I28" i="1"/>
  <c r="J28" i="1"/>
  <c r="G29" i="1"/>
  <c r="H29" i="1" s="1"/>
  <c r="G30" i="1"/>
  <c r="H30" i="1" s="1"/>
  <c r="G31" i="1"/>
  <c r="H31" i="1" s="1"/>
  <c r="J31" i="1" s="1"/>
  <c r="I31" i="1"/>
  <c r="G32" i="1"/>
  <c r="H32" i="1" s="1"/>
  <c r="G33" i="1"/>
  <c r="H33" i="1" s="1"/>
  <c r="G34" i="1"/>
  <c r="H34" i="1" s="1"/>
  <c r="I34" i="1"/>
  <c r="J34" i="1"/>
  <c r="G35" i="1"/>
  <c r="H35" i="1" s="1"/>
  <c r="G36" i="1"/>
  <c r="H36" i="1" s="1"/>
  <c r="G37" i="1"/>
  <c r="H37" i="1" s="1"/>
  <c r="I37" i="1"/>
  <c r="J37" i="1"/>
  <c r="G38" i="1"/>
  <c r="H38" i="1" s="1"/>
  <c r="H39" i="1"/>
  <c r="J39" i="1" s="1"/>
  <c r="I39" i="1"/>
  <c r="G40" i="1"/>
  <c r="H40" i="1"/>
  <c r="I40" i="1"/>
  <c r="J40" i="1"/>
  <c r="G41" i="1"/>
  <c r="G42" i="1"/>
  <c r="H42" i="1"/>
  <c r="J42" i="1" s="1"/>
  <c r="I42" i="1"/>
  <c r="G43" i="1"/>
  <c r="H43" i="1"/>
  <c r="I43" i="1"/>
  <c r="J43" i="1"/>
  <c r="G44" i="1"/>
  <c r="G45" i="1"/>
  <c r="H45" i="1"/>
  <c r="J45" i="1" s="1"/>
  <c r="I45" i="1"/>
  <c r="G46" i="1"/>
  <c r="H46" i="1"/>
  <c r="I46" i="1"/>
  <c r="J46" i="1"/>
  <c r="G47" i="1"/>
  <c r="G48" i="1"/>
  <c r="H48" i="1"/>
  <c r="J48" i="1" s="1"/>
  <c r="I48" i="1"/>
  <c r="G49" i="1"/>
  <c r="H49" i="1"/>
  <c r="I49" i="1"/>
  <c r="J49" i="1"/>
  <c r="G50" i="1"/>
  <c r="G51" i="1"/>
  <c r="H51" i="1"/>
  <c r="J51" i="1" s="1"/>
  <c r="I51" i="1"/>
  <c r="G52" i="1"/>
  <c r="H52" i="1"/>
  <c r="I52" i="1"/>
  <c r="J52" i="1"/>
  <c r="G53" i="1"/>
  <c r="G54" i="1"/>
  <c r="H54" i="1"/>
  <c r="J54" i="1" s="1"/>
  <c r="I54" i="1"/>
  <c r="G55" i="1"/>
  <c r="H55" i="1"/>
  <c r="I55" i="1"/>
  <c r="J55" i="1"/>
  <c r="G56" i="1"/>
  <c r="G57" i="1"/>
  <c r="H57" i="1"/>
  <c r="J57" i="1" s="1"/>
  <c r="I57" i="1"/>
  <c r="G58" i="1"/>
  <c r="H58" i="1"/>
  <c r="I58" i="1"/>
  <c r="J58" i="1"/>
  <c r="G59" i="1"/>
  <c r="G60" i="1"/>
  <c r="H60" i="1"/>
  <c r="J60" i="1" s="1"/>
  <c r="I60" i="1"/>
  <c r="G61" i="1"/>
  <c r="H61" i="1"/>
  <c r="I61" i="1"/>
  <c r="J61" i="1"/>
  <c r="G62" i="1"/>
  <c r="G63" i="1"/>
  <c r="H63" i="1"/>
  <c r="J63" i="1" s="1"/>
  <c r="I63" i="1"/>
  <c r="G64" i="1"/>
  <c r="H64" i="1"/>
  <c r="I64" i="1"/>
  <c r="J64" i="1"/>
  <c r="G65" i="1"/>
  <c r="G66" i="1"/>
  <c r="H66" i="1"/>
  <c r="J66" i="1" s="1"/>
  <c r="I66" i="1"/>
  <c r="G67" i="1"/>
  <c r="H67" i="1"/>
  <c r="I67" i="1"/>
  <c r="J67" i="1"/>
  <c r="G68" i="1"/>
  <c r="G69" i="1"/>
  <c r="H69" i="1"/>
  <c r="J69" i="1" s="1"/>
  <c r="I69" i="1"/>
  <c r="G70" i="1"/>
  <c r="H70" i="1"/>
  <c r="J70" i="1" s="1"/>
  <c r="I70" i="1"/>
  <c r="G71" i="1"/>
  <c r="G72" i="1"/>
  <c r="H72" i="1"/>
  <c r="J72" i="1" s="1"/>
  <c r="I72" i="1"/>
  <c r="G73" i="1"/>
  <c r="H73" i="1"/>
  <c r="J73" i="1" s="1"/>
  <c r="I73" i="1"/>
  <c r="G74" i="1"/>
  <c r="G75" i="1"/>
  <c r="H75" i="1"/>
  <c r="J75" i="1" s="1"/>
  <c r="I75" i="1"/>
  <c r="G76" i="1"/>
  <c r="H76" i="1"/>
  <c r="J76" i="1" s="1"/>
  <c r="I76" i="1"/>
  <c r="G77" i="1"/>
  <c r="G78" i="1"/>
  <c r="H78" i="1"/>
  <c r="J78" i="1" s="1"/>
  <c r="I78" i="1"/>
  <c r="G79" i="1"/>
  <c r="H79" i="1"/>
  <c r="J79" i="1" s="1"/>
  <c r="I79" i="1"/>
  <c r="G80" i="1"/>
  <c r="G81" i="1"/>
  <c r="H81" i="1"/>
  <c r="J81" i="1" s="1"/>
  <c r="I81" i="1"/>
  <c r="G82" i="1"/>
  <c r="H82" i="1"/>
  <c r="J82" i="1" s="1"/>
  <c r="I82" i="1"/>
  <c r="G83" i="1"/>
  <c r="G84" i="1"/>
  <c r="H84" i="1"/>
  <c r="J84" i="1" s="1"/>
  <c r="I84" i="1"/>
  <c r="G85" i="1"/>
  <c r="H85" i="1"/>
  <c r="I85" i="1"/>
  <c r="J85" i="1"/>
  <c r="G86" i="1"/>
  <c r="G87" i="1"/>
  <c r="H87" i="1"/>
  <c r="J87" i="1" s="1"/>
  <c r="I87" i="1"/>
  <c r="G88" i="1"/>
  <c r="H88" i="1"/>
  <c r="J88" i="1" s="1"/>
  <c r="I88" i="1"/>
  <c r="G89" i="1"/>
  <c r="G90" i="1"/>
  <c r="H90" i="1"/>
  <c r="J90" i="1" s="1"/>
  <c r="I90" i="1"/>
  <c r="G91" i="1"/>
  <c r="H91" i="1"/>
  <c r="J91" i="1" s="1"/>
  <c r="I91" i="1"/>
  <c r="G92" i="1"/>
  <c r="G93" i="1"/>
  <c r="H93" i="1"/>
  <c r="J93" i="1" s="1"/>
  <c r="I93" i="1"/>
  <c r="G94" i="1"/>
  <c r="H94" i="1"/>
  <c r="J94" i="1" s="1"/>
  <c r="I94" i="1"/>
  <c r="G95" i="1"/>
  <c r="G96" i="1"/>
  <c r="H96" i="1"/>
  <c r="J96" i="1" s="1"/>
  <c r="I96" i="1"/>
  <c r="G97" i="1"/>
  <c r="H97" i="1"/>
  <c r="I97" i="1"/>
  <c r="G98" i="1"/>
  <c r="G99" i="1"/>
  <c r="H99" i="1"/>
  <c r="J99" i="1" s="1"/>
  <c r="I99" i="1"/>
  <c r="G100" i="1"/>
  <c r="H100" i="1"/>
  <c r="J100" i="1" s="1"/>
  <c r="I100" i="1"/>
  <c r="G101" i="1"/>
  <c r="G102" i="1"/>
  <c r="H102" i="1"/>
  <c r="J102" i="1" s="1"/>
  <c r="I102" i="1"/>
  <c r="G103" i="1"/>
  <c r="H103" i="1"/>
  <c r="J103" i="1" s="1"/>
  <c r="I103" i="1"/>
  <c r="G104" i="1"/>
  <c r="G105" i="1"/>
  <c r="H105" i="1"/>
  <c r="J105" i="1" s="1"/>
  <c r="I105" i="1"/>
  <c r="G106" i="1"/>
  <c r="H106" i="1"/>
  <c r="J106" i="1" s="1"/>
  <c r="I106" i="1"/>
  <c r="G107" i="1"/>
  <c r="G108" i="1"/>
  <c r="H108" i="1"/>
  <c r="J108" i="1" s="1"/>
  <c r="I108" i="1"/>
  <c r="G109" i="1"/>
  <c r="H109" i="1"/>
  <c r="J109" i="1" s="1"/>
  <c r="I109" i="1"/>
  <c r="G110" i="1"/>
  <c r="G111" i="1"/>
  <c r="H111" i="1"/>
  <c r="J111" i="1" s="1"/>
  <c r="I111" i="1"/>
  <c r="G112" i="1"/>
  <c r="H112" i="1"/>
  <c r="J112" i="1" s="1"/>
  <c r="I112" i="1"/>
  <c r="G113" i="1"/>
  <c r="G114" i="1"/>
  <c r="H114" i="1"/>
  <c r="J114" i="1" s="1"/>
  <c r="I114" i="1"/>
  <c r="G115" i="1"/>
  <c r="H115" i="1"/>
  <c r="I115" i="1"/>
  <c r="G116" i="1"/>
  <c r="G117" i="1"/>
  <c r="H117" i="1"/>
  <c r="J117" i="1" s="1"/>
  <c r="I117" i="1"/>
  <c r="G118" i="1"/>
  <c r="H118" i="1"/>
  <c r="J118" i="1" s="1"/>
  <c r="I118" i="1"/>
  <c r="G119" i="1"/>
  <c r="G120" i="1"/>
  <c r="H120" i="1"/>
  <c r="J120" i="1" s="1"/>
  <c r="I120" i="1"/>
  <c r="G121" i="1"/>
  <c r="H121" i="1"/>
  <c r="J121" i="1" s="1"/>
  <c r="I121" i="1"/>
  <c r="G122" i="1"/>
  <c r="G123" i="1"/>
  <c r="H123" i="1"/>
  <c r="I123" i="1"/>
  <c r="G124" i="1"/>
  <c r="H124" i="1"/>
  <c r="I124" i="1"/>
  <c r="G125" i="1"/>
  <c r="G126" i="1"/>
  <c r="H126" i="1"/>
  <c r="J126" i="1" s="1"/>
  <c r="I126" i="1"/>
  <c r="G127" i="1"/>
  <c r="H127" i="1"/>
  <c r="J127" i="1" s="1"/>
  <c r="I127" i="1"/>
  <c r="G128" i="1"/>
  <c r="G129" i="1"/>
  <c r="H129" i="1"/>
  <c r="J129" i="1" s="1"/>
  <c r="I129" i="1"/>
  <c r="G130" i="1"/>
  <c r="H130" i="1"/>
  <c r="J130" i="1" s="1"/>
  <c r="I130" i="1"/>
  <c r="G131" i="1"/>
  <c r="G132" i="1"/>
  <c r="H132" i="1"/>
  <c r="I132" i="1"/>
  <c r="G133" i="1"/>
  <c r="H133" i="1"/>
  <c r="I133" i="1"/>
  <c r="G134" i="1"/>
  <c r="G135" i="1"/>
  <c r="H135" i="1"/>
  <c r="J135" i="1" s="1"/>
  <c r="I135" i="1"/>
  <c r="G136" i="1"/>
  <c r="H136" i="1"/>
  <c r="J136" i="1" s="1"/>
  <c r="I136" i="1"/>
  <c r="G137" i="1"/>
  <c r="G138" i="1"/>
  <c r="H138" i="1"/>
  <c r="J138" i="1" s="1"/>
  <c r="I138" i="1"/>
  <c r="G139" i="1"/>
  <c r="H139" i="1"/>
  <c r="J139" i="1" s="1"/>
  <c r="I139" i="1"/>
  <c r="G140" i="1"/>
  <c r="G141" i="1"/>
  <c r="H141" i="1"/>
  <c r="I141" i="1"/>
  <c r="G142" i="1"/>
  <c r="H142" i="1"/>
  <c r="J142" i="1" s="1"/>
  <c r="I142" i="1"/>
  <c r="G143" i="1"/>
  <c r="G144" i="1"/>
  <c r="H144" i="1"/>
  <c r="J144" i="1" s="1"/>
  <c r="I144" i="1"/>
  <c r="G145" i="1"/>
  <c r="H145" i="1"/>
  <c r="J145" i="1" s="1"/>
  <c r="I145" i="1"/>
  <c r="G146" i="1"/>
  <c r="G147" i="1"/>
  <c r="H147" i="1"/>
  <c r="J147" i="1" s="1"/>
  <c r="I147" i="1"/>
  <c r="G148" i="1"/>
  <c r="H148" i="1"/>
  <c r="J148" i="1" s="1"/>
  <c r="I148" i="1"/>
  <c r="G149" i="1"/>
  <c r="G150" i="1"/>
  <c r="H150" i="1"/>
  <c r="I150" i="1"/>
  <c r="G151" i="1"/>
  <c r="H151" i="1"/>
  <c r="I151" i="1"/>
  <c r="G152" i="1"/>
  <c r="G153" i="1"/>
  <c r="H153" i="1"/>
  <c r="J153" i="1" s="1"/>
  <c r="I153" i="1"/>
  <c r="G154" i="1"/>
  <c r="H154" i="1"/>
  <c r="J154" i="1" s="1"/>
  <c r="I154" i="1"/>
  <c r="G155" i="1"/>
  <c r="G156" i="1"/>
  <c r="H156" i="1"/>
  <c r="J156" i="1" s="1"/>
  <c r="I156" i="1"/>
  <c r="G157" i="1"/>
  <c r="H157" i="1"/>
  <c r="J157" i="1" s="1"/>
  <c r="I157" i="1"/>
  <c r="G158" i="1"/>
  <c r="G159" i="1"/>
  <c r="H159" i="1"/>
  <c r="I159" i="1"/>
  <c r="G160" i="1"/>
  <c r="H160" i="1"/>
  <c r="I160" i="1"/>
  <c r="G161" i="1"/>
  <c r="G162" i="1"/>
  <c r="H162" i="1"/>
  <c r="J162" i="1" s="1"/>
  <c r="I162" i="1"/>
  <c r="G163" i="1"/>
  <c r="H163" i="1"/>
  <c r="J163" i="1" s="1"/>
  <c r="I163" i="1"/>
  <c r="G164" i="1"/>
  <c r="G165" i="1"/>
  <c r="H165" i="1"/>
  <c r="J165" i="1" s="1"/>
  <c r="I165" i="1"/>
  <c r="G166" i="1"/>
  <c r="H166" i="1"/>
  <c r="J166" i="1" s="1"/>
  <c r="I166" i="1"/>
  <c r="G167" i="1"/>
  <c r="G168" i="1"/>
  <c r="H168" i="1"/>
  <c r="J168" i="1" s="1"/>
  <c r="I168" i="1"/>
  <c r="G169" i="1"/>
  <c r="H169" i="1"/>
  <c r="I169" i="1"/>
  <c r="G170" i="1"/>
  <c r="G171" i="1"/>
  <c r="H171" i="1"/>
  <c r="J171" i="1" s="1"/>
  <c r="I171" i="1"/>
  <c r="G172" i="1"/>
  <c r="H172" i="1"/>
  <c r="I172" i="1"/>
  <c r="J172" i="1" s="1"/>
  <c r="G173" i="1"/>
  <c r="G174" i="1"/>
  <c r="H174" i="1"/>
  <c r="J174" i="1" s="1"/>
  <c r="I174" i="1"/>
  <c r="G175" i="1"/>
  <c r="H175" i="1"/>
  <c r="J175" i="1" s="1"/>
  <c r="I175" i="1"/>
  <c r="G176" i="1"/>
  <c r="G177" i="1"/>
  <c r="H177" i="1"/>
  <c r="J177" i="1" s="1"/>
  <c r="I177" i="1"/>
  <c r="G178" i="1"/>
  <c r="H178" i="1"/>
  <c r="J178" i="1" s="1"/>
  <c r="I178" i="1"/>
  <c r="G179" i="1"/>
  <c r="G180" i="1"/>
  <c r="H180" i="1"/>
  <c r="J180" i="1" s="1"/>
  <c r="I180" i="1"/>
  <c r="G181" i="1"/>
  <c r="H181" i="1"/>
  <c r="I181" i="1"/>
  <c r="J181" i="1" s="1"/>
  <c r="G182" i="1"/>
  <c r="G183" i="1"/>
  <c r="H183" i="1"/>
  <c r="J183" i="1" s="1"/>
  <c r="I183" i="1"/>
  <c r="G184" i="1"/>
  <c r="H184" i="1"/>
  <c r="J184" i="1" s="1"/>
  <c r="I184" i="1"/>
  <c r="G185" i="1"/>
  <c r="G186" i="1"/>
  <c r="H186" i="1"/>
  <c r="J186" i="1" s="1"/>
  <c r="I186" i="1"/>
  <c r="G187" i="1"/>
  <c r="H187" i="1"/>
  <c r="I187" i="1"/>
  <c r="G188" i="1"/>
  <c r="G189" i="1"/>
  <c r="H189" i="1"/>
  <c r="J189" i="1" s="1"/>
  <c r="I189" i="1"/>
  <c r="G190" i="1"/>
  <c r="H190" i="1"/>
  <c r="I190" i="1"/>
  <c r="J190" i="1" s="1"/>
  <c r="G191" i="1"/>
  <c r="G192" i="1"/>
  <c r="H192" i="1"/>
  <c r="J192" i="1" s="1"/>
  <c r="I192" i="1"/>
  <c r="G193" i="1"/>
  <c r="H193" i="1"/>
  <c r="J193" i="1" s="1"/>
  <c r="I193" i="1"/>
  <c r="G194" i="1"/>
  <c r="G195" i="1"/>
  <c r="H195" i="1"/>
  <c r="J195" i="1" s="1"/>
  <c r="I195" i="1"/>
  <c r="G196" i="1"/>
  <c r="H196" i="1"/>
  <c r="I196" i="1"/>
  <c r="G197" i="1"/>
  <c r="G198" i="1"/>
  <c r="H198" i="1"/>
  <c r="J198" i="1" s="1"/>
  <c r="I198" i="1"/>
  <c r="G199" i="1"/>
  <c r="H199" i="1"/>
  <c r="I199" i="1"/>
  <c r="J199" i="1" s="1"/>
  <c r="G200" i="1"/>
  <c r="G201" i="1"/>
  <c r="H201" i="1"/>
  <c r="J201" i="1" s="1"/>
  <c r="I201" i="1"/>
  <c r="G202" i="1"/>
  <c r="H202" i="1"/>
  <c r="J202" i="1" s="1"/>
  <c r="I202" i="1"/>
  <c r="G203" i="1"/>
  <c r="G204" i="1"/>
  <c r="H204" i="1"/>
  <c r="J204" i="1" s="1"/>
  <c r="I204" i="1"/>
  <c r="G205" i="1"/>
  <c r="H205" i="1"/>
  <c r="I205" i="1"/>
  <c r="G206" i="1"/>
  <c r="G207" i="1"/>
  <c r="H207" i="1"/>
  <c r="J207" i="1" s="1"/>
  <c r="I207" i="1"/>
  <c r="G208" i="1"/>
  <c r="H208" i="1"/>
  <c r="I208" i="1"/>
  <c r="J208" i="1" s="1"/>
  <c r="G209" i="1"/>
  <c r="G210" i="1"/>
  <c r="I210" i="1" s="1"/>
  <c r="H210" i="1"/>
  <c r="G211" i="1"/>
  <c r="H211" i="1"/>
  <c r="J211" i="1" s="1"/>
  <c r="I211" i="1"/>
  <c r="G212" i="1"/>
  <c r="G213" i="1"/>
  <c r="H213" i="1"/>
  <c r="J213" i="1" s="1"/>
  <c r="I213" i="1"/>
  <c r="G214" i="1"/>
  <c r="H214" i="1"/>
  <c r="I214" i="1"/>
  <c r="G215" i="1"/>
  <c r="G216" i="1"/>
  <c r="I216" i="1" s="1"/>
  <c r="H216" i="1"/>
  <c r="G217" i="1"/>
  <c r="H217" i="1"/>
  <c r="I217" i="1"/>
  <c r="J217" i="1" s="1"/>
  <c r="G218" i="1"/>
  <c r="G219" i="1"/>
  <c r="I219" i="1" s="1"/>
  <c r="H219" i="1"/>
  <c r="J219" i="1" s="1"/>
  <c r="G220" i="1"/>
  <c r="H220" i="1"/>
  <c r="J220" i="1" s="1"/>
  <c r="I220" i="1"/>
  <c r="G221" i="1"/>
  <c r="G222" i="1"/>
  <c r="H222" i="1"/>
  <c r="J222" i="1" s="1"/>
  <c r="I222" i="1"/>
  <c r="G223" i="1"/>
  <c r="H223" i="1"/>
  <c r="I223" i="1"/>
  <c r="G224" i="1"/>
  <c r="G225" i="1"/>
  <c r="I225" i="1" s="1"/>
  <c r="H225" i="1"/>
  <c r="G226" i="1"/>
  <c r="H226" i="1"/>
  <c r="I226" i="1"/>
  <c r="J226" i="1" s="1"/>
  <c r="G227" i="1"/>
  <c r="G228" i="1"/>
  <c r="I228" i="1" s="1"/>
  <c r="H228" i="1"/>
  <c r="J228" i="1" s="1"/>
  <c r="G229" i="1"/>
  <c r="H229" i="1"/>
  <c r="J229" i="1" s="1"/>
  <c r="I229" i="1"/>
  <c r="G230" i="1"/>
  <c r="G231" i="1"/>
  <c r="H231" i="1"/>
  <c r="J231" i="1" s="1"/>
  <c r="I231" i="1"/>
  <c r="G232" i="1"/>
  <c r="H232" i="1"/>
  <c r="J232" i="1" s="1"/>
  <c r="I232" i="1"/>
  <c r="G233" i="1"/>
  <c r="G234" i="1"/>
  <c r="I234" i="1" s="1"/>
  <c r="H234" i="1"/>
  <c r="G235" i="1"/>
  <c r="H235" i="1"/>
  <c r="I235" i="1"/>
  <c r="J235" i="1" s="1"/>
  <c r="G236" i="1"/>
  <c r="G237" i="1"/>
  <c r="I237" i="1" s="1"/>
  <c r="H237" i="1"/>
  <c r="J237" i="1" s="1"/>
  <c r="G238" i="1"/>
  <c r="H238" i="1"/>
  <c r="J238" i="1" s="1"/>
  <c r="I238" i="1"/>
  <c r="G239" i="1"/>
  <c r="G240" i="1"/>
  <c r="H240" i="1"/>
  <c r="J240" i="1" s="1"/>
  <c r="I240" i="1"/>
  <c r="G241" i="1"/>
  <c r="H241" i="1"/>
  <c r="I241" i="1"/>
  <c r="G242" i="1"/>
  <c r="G243" i="1"/>
  <c r="I243" i="1" s="1"/>
  <c r="H243" i="1"/>
  <c r="G244" i="1"/>
  <c r="H244" i="1"/>
  <c r="I244" i="1"/>
  <c r="J244" i="1" s="1"/>
  <c r="G245" i="1"/>
  <c r="G246" i="1"/>
  <c r="I246" i="1" s="1"/>
  <c r="H246" i="1"/>
  <c r="G247" i="1"/>
  <c r="H247" i="1"/>
  <c r="J247" i="1" s="1"/>
  <c r="I247" i="1"/>
  <c r="G248" i="1"/>
  <c r="H248" i="1" s="1"/>
  <c r="I248" i="1"/>
  <c r="G249" i="1"/>
  <c r="H249" i="1" s="1"/>
  <c r="G250" i="1"/>
  <c r="I250" i="1" s="1"/>
  <c r="H250" i="1"/>
  <c r="G251" i="1"/>
  <c r="H251" i="1" s="1"/>
  <c r="I251" i="1"/>
  <c r="G252" i="1"/>
  <c r="H252" i="1"/>
  <c r="I252" i="1"/>
  <c r="G253" i="1"/>
  <c r="H253" i="1" s="1"/>
  <c r="G254" i="1"/>
  <c r="G255" i="1"/>
  <c r="H255" i="1"/>
  <c r="I255" i="1"/>
  <c r="G256" i="1"/>
  <c r="H256" i="1"/>
  <c r="I256" i="1"/>
  <c r="J256" i="1"/>
  <c r="G257" i="1"/>
  <c r="H257" i="1" s="1"/>
  <c r="G258" i="1"/>
  <c r="G259" i="1"/>
  <c r="H259" i="1" s="1"/>
  <c r="G260" i="1"/>
  <c r="H260" i="1" s="1"/>
  <c r="G261" i="1"/>
  <c r="G262" i="1"/>
  <c r="H262" i="1" s="1"/>
  <c r="G263" i="1"/>
  <c r="H263" i="1" s="1"/>
  <c r="G264" i="1"/>
  <c r="G265" i="1"/>
  <c r="H265" i="1" s="1"/>
  <c r="G266" i="1"/>
  <c r="H266" i="1" s="1"/>
  <c r="G267" i="1"/>
  <c r="G268" i="1"/>
  <c r="H268" i="1" s="1"/>
  <c r="G269" i="1"/>
  <c r="H269" i="1" s="1"/>
  <c r="G270" i="1"/>
  <c r="G271" i="1"/>
  <c r="H271" i="1" s="1"/>
  <c r="G272" i="1"/>
  <c r="H272" i="1" s="1"/>
  <c r="G273" i="1"/>
  <c r="G274" i="1"/>
  <c r="H274" i="1" s="1"/>
  <c r="G275" i="1"/>
  <c r="H275" i="1" s="1"/>
  <c r="G276" i="1"/>
  <c r="G277" i="1"/>
  <c r="H277" i="1" s="1"/>
  <c r="G278" i="1"/>
  <c r="H278" i="1" s="1"/>
  <c r="G279" i="1"/>
  <c r="G280" i="1"/>
  <c r="H280" i="1" s="1"/>
  <c r="G281" i="1"/>
  <c r="H281" i="1" s="1"/>
  <c r="G282" i="1"/>
  <c r="G283" i="1"/>
  <c r="H283" i="1" s="1"/>
  <c r="G284" i="1"/>
  <c r="H284" i="1" s="1"/>
  <c r="G285" i="1"/>
  <c r="G286" i="1"/>
  <c r="H286" i="1" s="1"/>
  <c r="G287" i="1"/>
  <c r="H287" i="1" s="1"/>
  <c r="G288" i="1"/>
  <c r="G289" i="1"/>
  <c r="H289" i="1" s="1"/>
  <c r="G290" i="1"/>
  <c r="H290" i="1" s="1"/>
  <c r="G291" i="1"/>
  <c r="G292" i="1"/>
  <c r="H292" i="1" s="1"/>
  <c r="G293" i="1"/>
  <c r="H293" i="1" s="1"/>
  <c r="G294" i="1"/>
  <c r="G295" i="1"/>
  <c r="H295" i="1" s="1"/>
  <c r="G296" i="1"/>
  <c r="H296" i="1" s="1"/>
  <c r="G297" i="1"/>
  <c r="G298" i="1"/>
  <c r="H298" i="1" s="1"/>
  <c r="G299" i="1"/>
  <c r="H299" i="1" s="1"/>
  <c r="G300" i="1"/>
  <c r="G301" i="1"/>
  <c r="H301" i="1" s="1"/>
  <c r="G302" i="1"/>
  <c r="H302" i="1" s="1"/>
  <c r="G303" i="1"/>
  <c r="G304" i="1"/>
  <c r="H304" i="1" s="1"/>
  <c r="G305" i="1"/>
  <c r="H305" i="1" s="1"/>
  <c r="G306" i="1"/>
  <c r="G307" i="1"/>
  <c r="H307" i="1" s="1"/>
  <c r="G308" i="1"/>
  <c r="H308" i="1" s="1"/>
  <c r="G309" i="1"/>
  <c r="G310" i="1"/>
  <c r="H310" i="1" s="1"/>
  <c r="G311" i="1"/>
  <c r="G312" i="1"/>
  <c r="G313" i="1"/>
  <c r="H313" i="1" s="1"/>
  <c r="G314" i="1"/>
  <c r="G315" i="1"/>
  <c r="G316" i="1"/>
  <c r="H316" i="1" s="1"/>
  <c r="G317" i="1"/>
  <c r="G318" i="1"/>
  <c r="G319" i="1"/>
  <c r="H319" i="1" s="1"/>
  <c r="G320" i="1"/>
  <c r="G321" i="1"/>
  <c r="G322" i="1"/>
  <c r="H322" i="1" s="1"/>
  <c r="G323" i="1"/>
  <c r="G324" i="1"/>
  <c r="G325" i="1"/>
  <c r="H325" i="1" s="1"/>
  <c r="G326" i="1"/>
  <c r="G327" i="1"/>
  <c r="I327" i="1" s="1"/>
  <c r="H327" i="1"/>
  <c r="J327" i="1" s="1"/>
  <c r="G328" i="1"/>
  <c r="H328" i="1" s="1"/>
  <c r="G329" i="1"/>
  <c r="G330" i="1"/>
  <c r="G331" i="1"/>
  <c r="G332" i="1"/>
  <c r="G333" i="1"/>
  <c r="I333" i="1" s="1"/>
  <c r="G334" i="1"/>
  <c r="G335" i="1"/>
  <c r="G336" i="1"/>
  <c r="I336" i="1" s="1"/>
  <c r="H336" i="1"/>
  <c r="J336" i="1" s="1"/>
  <c r="G337" i="1"/>
  <c r="G338" i="1"/>
  <c r="G339" i="1"/>
  <c r="I339" i="1" s="1"/>
  <c r="H339" i="1"/>
  <c r="J339" i="1" s="1"/>
  <c r="G340" i="1"/>
  <c r="G341" i="1"/>
  <c r="G342" i="1"/>
  <c r="I342" i="1" s="1"/>
  <c r="G343" i="1"/>
  <c r="G344" i="1"/>
  <c r="G345" i="1"/>
  <c r="I345" i="1" s="1"/>
  <c r="G346" i="1"/>
  <c r="G347" i="1"/>
  <c r="G348" i="1"/>
  <c r="I348" i="1" s="1"/>
  <c r="H348" i="1"/>
  <c r="J348" i="1" s="1"/>
  <c r="G349" i="1"/>
  <c r="G350" i="1"/>
  <c r="G351" i="1"/>
  <c r="I351" i="1" s="1"/>
  <c r="H351" i="1"/>
  <c r="J351" i="1" s="1"/>
  <c r="G352" i="1"/>
  <c r="G353" i="1"/>
  <c r="G354" i="1"/>
  <c r="I354" i="1" s="1"/>
  <c r="H354" i="1"/>
  <c r="J354" i="1" s="1"/>
  <c r="G355" i="1"/>
  <c r="G356" i="1"/>
  <c r="I356" i="1" s="1"/>
  <c r="H356" i="1"/>
  <c r="J356" i="1" s="1"/>
  <c r="G357" i="1"/>
  <c r="I357" i="1" s="1"/>
  <c r="H357" i="1"/>
  <c r="J357" i="1" s="1"/>
  <c r="G358" i="1"/>
  <c r="G359" i="1"/>
  <c r="I359" i="1" s="1"/>
  <c r="G360" i="1"/>
  <c r="I360" i="1" s="1"/>
  <c r="G361" i="1"/>
  <c r="G362" i="1"/>
  <c r="I362" i="1" s="1"/>
  <c r="H362" i="1"/>
  <c r="J362" i="1"/>
  <c r="G363" i="1"/>
  <c r="G364" i="1"/>
  <c r="G365" i="1"/>
  <c r="I365" i="1" s="1"/>
  <c r="H365" i="1"/>
  <c r="J365" i="1" s="1"/>
  <c r="G366" i="1"/>
  <c r="I366" i="1" s="1"/>
  <c r="H366" i="1"/>
  <c r="J366" i="1" s="1"/>
  <c r="G367" i="1"/>
  <c r="G368" i="1"/>
  <c r="I368" i="1" s="1"/>
  <c r="H368" i="1"/>
  <c r="J368" i="1" s="1"/>
  <c r="G369" i="1"/>
  <c r="I369" i="1" s="1"/>
  <c r="G370" i="1"/>
  <c r="G371" i="1"/>
  <c r="I371" i="1" s="1"/>
  <c r="H371" i="1"/>
  <c r="J371" i="1"/>
  <c r="G372" i="1"/>
  <c r="I372" i="1" s="1"/>
  <c r="H372" i="1"/>
  <c r="J372" i="1" s="1"/>
  <c r="G373" i="1"/>
  <c r="G374" i="1"/>
  <c r="I374" i="1" s="1"/>
  <c r="G375" i="1"/>
  <c r="I375" i="1" s="1"/>
  <c r="H375" i="1"/>
  <c r="J375" i="1" s="1"/>
  <c r="G376" i="1"/>
  <c r="G377" i="1"/>
  <c r="I377" i="1" s="1"/>
  <c r="G378" i="1"/>
  <c r="I378" i="1" s="1"/>
  <c r="G379" i="1"/>
  <c r="G380" i="1"/>
  <c r="I380" i="1" s="1"/>
  <c r="H380" i="1"/>
  <c r="J380" i="1"/>
  <c r="G381" i="1"/>
  <c r="I381" i="1" s="1"/>
  <c r="H381" i="1"/>
  <c r="J381" i="1" s="1"/>
  <c r="G382" i="1"/>
  <c r="G383" i="1"/>
  <c r="I383" i="1" s="1"/>
  <c r="H383" i="1"/>
  <c r="J383" i="1" s="1"/>
  <c r="G384" i="1"/>
  <c r="I384" i="1" s="1"/>
  <c r="G385" i="1"/>
  <c r="G386" i="1"/>
  <c r="I386" i="1" s="1"/>
  <c r="G387" i="1"/>
  <c r="I387" i="1" s="1"/>
  <c r="G388" i="1"/>
  <c r="G389" i="1"/>
  <c r="G390" i="1"/>
  <c r="I390" i="1" s="1"/>
  <c r="H390" i="1"/>
  <c r="J390" i="1" s="1"/>
  <c r="G391" i="1"/>
  <c r="G392" i="1"/>
  <c r="I392" i="1" s="1"/>
  <c r="H392" i="1"/>
  <c r="J392" i="1" s="1"/>
  <c r="G393" i="1"/>
  <c r="I393" i="1" s="1"/>
  <c r="H393" i="1"/>
  <c r="J393" i="1" s="1"/>
  <c r="G394" i="1"/>
  <c r="G395" i="1"/>
  <c r="I395" i="1" s="1"/>
  <c r="G396" i="1"/>
  <c r="I396" i="1" s="1"/>
  <c r="G397" i="1"/>
  <c r="G398" i="1"/>
  <c r="I398" i="1" s="1"/>
  <c r="H398" i="1"/>
  <c r="J398" i="1"/>
  <c r="G399" i="1"/>
  <c r="G400" i="1"/>
  <c r="G401" i="1"/>
  <c r="I401" i="1" s="1"/>
  <c r="H401" i="1"/>
  <c r="J401" i="1" s="1"/>
  <c r="G402" i="1"/>
  <c r="I402" i="1" s="1"/>
  <c r="H402" i="1"/>
  <c r="J402" i="1" s="1"/>
  <c r="G403" i="1"/>
  <c r="G404" i="1"/>
  <c r="I404" i="1" s="1"/>
  <c r="H404" i="1"/>
  <c r="J404" i="1" s="1"/>
  <c r="G405" i="1"/>
  <c r="I405" i="1" s="1"/>
  <c r="G406" i="1"/>
  <c r="G407" i="1"/>
  <c r="I407" i="1" s="1"/>
  <c r="H407" i="1"/>
  <c r="J407" i="1"/>
  <c r="G408" i="1"/>
  <c r="I408" i="1" s="1"/>
  <c r="H408" i="1"/>
  <c r="J408" i="1" s="1"/>
  <c r="G409" i="1"/>
  <c r="G410" i="1"/>
  <c r="I410" i="1" s="1"/>
  <c r="G411" i="1"/>
  <c r="I411" i="1" s="1"/>
  <c r="H411" i="1"/>
  <c r="J411" i="1" s="1"/>
  <c r="G412" i="1"/>
  <c r="G413" i="1"/>
  <c r="I413" i="1" s="1"/>
  <c r="G414" i="1"/>
  <c r="I414" i="1" s="1"/>
  <c r="H414" i="1"/>
  <c r="J414" i="1" s="1"/>
  <c r="G415" i="1"/>
  <c r="G416" i="1"/>
  <c r="I416" i="1" s="1"/>
  <c r="H416" i="1"/>
  <c r="J416" i="1"/>
  <c r="G417" i="1"/>
  <c r="I417" i="1" s="1"/>
  <c r="H417" i="1"/>
  <c r="J417" i="1" s="1"/>
  <c r="G418" i="1"/>
  <c r="G419" i="1"/>
  <c r="H419" i="1"/>
  <c r="I419" i="1"/>
  <c r="G420" i="1"/>
  <c r="I420" i="1" s="1"/>
  <c r="G421" i="1"/>
  <c r="G422" i="1"/>
  <c r="H422" i="1"/>
  <c r="J422" i="1" s="1"/>
  <c r="I422" i="1"/>
  <c r="G423" i="1"/>
  <c r="I423" i="1" s="1"/>
  <c r="H423" i="1"/>
  <c r="J423" i="1" s="1"/>
  <c r="G424" i="1"/>
  <c r="G425" i="1"/>
  <c r="H425" i="1" s="1"/>
  <c r="J425" i="1" s="1"/>
  <c r="I425" i="1"/>
  <c r="G426" i="1"/>
  <c r="I426" i="1" s="1"/>
  <c r="H426" i="1"/>
  <c r="J426" i="1" s="1"/>
  <c r="G427" i="1"/>
  <c r="G428" i="1"/>
  <c r="H428" i="1"/>
  <c r="J428" i="1" s="1"/>
  <c r="I428" i="1"/>
  <c r="G429" i="1"/>
  <c r="I429" i="1" s="1"/>
  <c r="G430" i="1"/>
  <c r="G431" i="1"/>
  <c r="H431" i="1"/>
  <c r="J431" i="1" s="1"/>
  <c r="I431" i="1"/>
  <c r="G432" i="1"/>
  <c r="I432" i="1" s="1"/>
  <c r="H432" i="1"/>
  <c r="J432" i="1" s="1"/>
  <c r="G433" i="1"/>
  <c r="G434" i="1"/>
  <c r="H434" i="1" s="1"/>
  <c r="J434" i="1" s="1"/>
  <c r="I434" i="1"/>
  <c r="G435" i="1"/>
  <c r="I435" i="1" s="1"/>
  <c r="H435" i="1"/>
  <c r="J435" i="1" s="1"/>
  <c r="G436" i="1"/>
  <c r="G437" i="1"/>
  <c r="H437" i="1"/>
  <c r="I437" i="1"/>
  <c r="G438" i="1"/>
  <c r="I438" i="1" s="1"/>
  <c r="G439" i="1"/>
  <c r="I439" i="1" s="1"/>
  <c r="H439" i="1"/>
  <c r="J439" i="1" s="1"/>
  <c r="G440" i="1"/>
  <c r="H440" i="1" s="1"/>
  <c r="G441" i="1"/>
  <c r="I441" i="1" s="1"/>
  <c r="H441" i="1"/>
  <c r="J441" i="1" s="1"/>
  <c r="G442" i="1"/>
  <c r="H442" i="1"/>
  <c r="J442" i="1" s="1"/>
  <c r="I442" i="1"/>
  <c r="G443" i="1"/>
  <c r="H443" i="1" s="1"/>
  <c r="G444" i="1"/>
  <c r="I444" i="1" s="1"/>
  <c r="H444" i="1"/>
  <c r="J444" i="1" s="1"/>
  <c r="G445" i="1"/>
  <c r="H445" i="1"/>
  <c r="J445" i="1" s="1"/>
  <c r="I445" i="1"/>
  <c r="G446" i="1"/>
  <c r="H446" i="1" s="1"/>
  <c r="G447" i="1"/>
  <c r="I447" i="1" s="1"/>
  <c r="H447" i="1"/>
  <c r="J447" i="1" s="1"/>
  <c r="G448" i="1"/>
  <c r="H448" i="1"/>
  <c r="J448" i="1" s="1"/>
  <c r="I448" i="1"/>
  <c r="G449" i="1"/>
  <c r="H449" i="1" s="1"/>
  <c r="G450" i="1"/>
  <c r="I450" i="1" s="1"/>
  <c r="H450" i="1"/>
  <c r="J450" i="1" s="1"/>
  <c r="G451" i="1"/>
  <c r="H451" i="1"/>
  <c r="J451" i="1" s="1"/>
  <c r="I451" i="1"/>
  <c r="G452" i="1"/>
  <c r="H452" i="1" s="1"/>
  <c r="G453" i="1"/>
  <c r="I453" i="1" s="1"/>
  <c r="H453" i="1"/>
  <c r="J453" i="1" s="1"/>
  <c r="G454" i="1"/>
  <c r="H454" i="1"/>
  <c r="J454" i="1" s="1"/>
  <c r="I454" i="1"/>
  <c r="G455" i="1"/>
  <c r="H455" i="1" s="1"/>
  <c r="G456" i="1"/>
  <c r="I456" i="1" s="1"/>
  <c r="G457" i="1"/>
  <c r="H457" i="1"/>
  <c r="J457" i="1" s="1"/>
  <c r="I457" i="1"/>
  <c r="G458" i="1"/>
  <c r="H458" i="1" s="1"/>
  <c r="G459" i="1"/>
  <c r="I459" i="1" s="1"/>
  <c r="H459" i="1"/>
  <c r="J459" i="1" s="1"/>
  <c r="G460" i="1"/>
  <c r="H460" i="1"/>
  <c r="J460" i="1" s="1"/>
  <c r="I460" i="1"/>
  <c r="G461" i="1"/>
  <c r="H461" i="1" s="1"/>
  <c r="G462" i="1"/>
  <c r="I462" i="1" s="1"/>
  <c r="G463" i="1"/>
  <c r="H463" i="1"/>
  <c r="J463" i="1" s="1"/>
  <c r="I463" i="1"/>
  <c r="G464" i="1"/>
  <c r="H464" i="1" s="1"/>
  <c r="G465" i="1"/>
  <c r="I465" i="1" s="1"/>
  <c r="H465" i="1"/>
  <c r="J465" i="1" s="1"/>
  <c r="G466" i="1"/>
  <c r="H466" i="1"/>
  <c r="J466" i="1" s="1"/>
  <c r="I466" i="1"/>
  <c r="G467" i="1"/>
  <c r="H467" i="1" s="1"/>
  <c r="G468" i="1"/>
  <c r="I468" i="1" s="1"/>
  <c r="G469" i="1"/>
  <c r="H469" i="1"/>
  <c r="J469" i="1" s="1"/>
  <c r="I469" i="1"/>
  <c r="G470" i="1"/>
  <c r="H470" i="1" s="1"/>
  <c r="G471" i="1"/>
  <c r="I471" i="1" s="1"/>
  <c r="H471" i="1"/>
  <c r="J471" i="1" s="1"/>
  <c r="G472" i="1"/>
  <c r="H472" i="1"/>
  <c r="J472" i="1" s="1"/>
  <c r="I472" i="1"/>
  <c r="G473" i="1"/>
  <c r="H473" i="1" s="1"/>
  <c r="G474" i="1"/>
  <c r="I474" i="1" s="1"/>
  <c r="G475" i="1"/>
  <c r="H475" i="1"/>
  <c r="J475" i="1" s="1"/>
  <c r="I475" i="1"/>
  <c r="G476" i="1"/>
  <c r="H476" i="1" s="1"/>
  <c r="G477" i="1"/>
  <c r="I477" i="1" s="1"/>
  <c r="H477" i="1"/>
  <c r="J477" i="1" s="1"/>
  <c r="G478" i="1"/>
  <c r="H478" i="1"/>
  <c r="J478" i="1" s="1"/>
  <c r="I478" i="1"/>
  <c r="G479" i="1"/>
  <c r="H479" i="1" s="1"/>
  <c r="G480" i="1"/>
  <c r="I480" i="1" s="1"/>
  <c r="G481" i="1"/>
  <c r="H481" i="1"/>
  <c r="J481" i="1" s="1"/>
  <c r="I481" i="1"/>
  <c r="G482" i="1"/>
  <c r="H482" i="1" s="1"/>
  <c r="G483" i="1"/>
  <c r="I483" i="1" s="1"/>
  <c r="H483" i="1"/>
  <c r="J483" i="1" s="1"/>
  <c r="G484" i="1"/>
  <c r="H484" i="1"/>
  <c r="J484" i="1" s="1"/>
  <c r="I484" i="1"/>
  <c r="G485" i="1"/>
  <c r="H485" i="1" s="1"/>
  <c r="G486" i="1"/>
  <c r="I486" i="1" s="1"/>
  <c r="G487" i="1"/>
  <c r="H487" i="1"/>
  <c r="J487" i="1" s="1"/>
  <c r="I487" i="1"/>
  <c r="G488" i="1"/>
  <c r="H488" i="1" s="1"/>
  <c r="G489" i="1"/>
  <c r="I489" i="1" s="1"/>
  <c r="H489" i="1"/>
  <c r="J489" i="1" s="1"/>
  <c r="G490" i="1"/>
  <c r="H490" i="1"/>
  <c r="J490" i="1" s="1"/>
  <c r="I490" i="1"/>
  <c r="G491" i="1"/>
  <c r="H491" i="1" s="1"/>
  <c r="G492" i="1"/>
  <c r="I492" i="1" s="1"/>
  <c r="G493" i="1"/>
  <c r="H493" i="1"/>
  <c r="J493" i="1" s="1"/>
  <c r="I493" i="1"/>
  <c r="G494" i="1"/>
  <c r="H494" i="1" s="1"/>
  <c r="G495" i="1"/>
  <c r="I495" i="1" s="1"/>
  <c r="H495" i="1"/>
  <c r="J495" i="1" s="1"/>
  <c r="G496" i="1"/>
  <c r="H496" i="1"/>
  <c r="J496" i="1" s="1"/>
  <c r="I496" i="1"/>
  <c r="G497" i="1"/>
  <c r="H497" i="1" s="1"/>
  <c r="G498" i="1"/>
  <c r="I498" i="1" s="1"/>
  <c r="G499" i="1"/>
  <c r="H499" i="1"/>
  <c r="J499" i="1" s="1"/>
  <c r="I499" i="1"/>
  <c r="G500" i="1"/>
  <c r="H500" i="1" s="1"/>
  <c r="G501" i="1"/>
  <c r="I501" i="1" s="1"/>
  <c r="H501" i="1"/>
  <c r="J501" i="1" s="1"/>
  <c r="G502" i="1"/>
  <c r="H502" i="1"/>
  <c r="J502" i="1" s="1"/>
  <c r="I502" i="1"/>
  <c r="G503" i="1"/>
  <c r="H503" i="1" s="1"/>
  <c r="G504" i="1"/>
  <c r="I504" i="1" s="1"/>
  <c r="G505" i="1"/>
  <c r="H505" i="1"/>
  <c r="J505" i="1" s="1"/>
  <c r="I505" i="1"/>
  <c r="G506" i="1"/>
  <c r="H506" i="1" s="1"/>
  <c r="G507" i="1"/>
  <c r="I507" i="1" s="1"/>
  <c r="H507" i="1"/>
  <c r="J507" i="1" s="1"/>
  <c r="G508" i="1"/>
  <c r="H508" i="1"/>
  <c r="J508" i="1" s="1"/>
  <c r="I508" i="1"/>
  <c r="G509" i="1"/>
  <c r="H509" i="1" s="1"/>
  <c r="G510" i="1"/>
  <c r="I510" i="1" s="1"/>
  <c r="G511" i="1"/>
  <c r="H511" i="1"/>
  <c r="J511" i="1" s="1"/>
  <c r="I511" i="1"/>
  <c r="G512" i="1"/>
  <c r="H512" i="1" s="1"/>
  <c r="G513" i="1"/>
  <c r="I513" i="1" s="1"/>
  <c r="H513" i="1"/>
  <c r="J513" i="1" s="1"/>
  <c r="G514" i="1"/>
  <c r="H514" i="1"/>
  <c r="J514" i="1" s="1"/>
  <c r="I514" i="1"/>
  <c r="G515" i="1"/>
  <c r="H515" i="1" s="1"/>
  <c r="G516" i="1"/>
  <c r="I516" i="1" s="1"/>
  <c r="G517" i="1"/>
  <c r="H517" i="1"/>
  <c r="J517" i="1" s="1"/>
  <c r="I517" i="1"/>
  <c r="G518" i="1"/>
  <c r="H518" i="1" s="1"/>
  <c r="G519" i="1"/>
  <c r="G520" i="1"/>
  <c r="H520" i="1"/>
  <c r="J520" i="1" s="1"/>
  <c r="I520" i="1"/>
  <c r="G521" i="1"/>
  <c r="H521" i="1" s="1"/>
  <c r="G522" i="1"/>
  <c r="I522" i="1" s="1"/>
  <c r="G523" i="1"/>
  <c r="H523" i="1"/>
  <c r="J523" i="1" s="1"/>
  <c r="I523" i="1"/>
  <c r="G524" i="1"/>
  <c r="H524" i="1" s="1"/>
  <c r="G525" i="1"/>
  <c r="I525" i="1" s="1"/>
  <c r="H525" i="1"/>
  <c r="J525" i="1" s="1"/>
  <c r="G526" i="1"/>
  <c r="H526" i="1"/>
  <c r="J526" i="1" s="1"/>
  <c r="I526" i="1"/>
  <c r="G527" i="1"/>
  <c r="H527" i="1" s="1"/>
  <c r="G528" i="1"/>
  <c r="I528" i="1" s="1"/>
  <c r="H528" i="1"/>
  <c r="J528" i="1" s="1"/>
  <c r="G529" i="1"/>
  <c r="H529" i="1"/>
  <c r="J529" i="1" s="1"/>
  <c r="I529" i="1"/>
  <c r="G530" i="1"/>
  <c r="G531" i="1"/>
  <c r="I531" i="1" s="1"/>
  <c r="G532" i="1"/>
  <c r="H532" i="1"/>
  <c r="J532" i="1" s="1"/>
  <c r="I532" i="1"/>
  <c r="G533" i="1"/>
  <c r="G534" i="1"/>
  <c r="I534" i="1" s="1"/>
  <c r="H534" i="1"/>
  <c r="J534" i="1" s="1"/>
  <c r="G535" i="1"/>
  <c r="H535" i="1"/>
  <c r="I535" i="1"/>
  <c r="G536" i="1"/>
  <c r="G537" i="1"/>
  <c r="I537" i="1" s="1"/>
  <c r="H537" i="1"/>
  <c r="J537" i="1" s="1"/>
  <c r="G538" i="1"/>
  <c r="H538" i="1"/>
  <c r="I538" i="1"/>
  <c r="G539" i="1"/>
  <c r="G540" i="1"/>
  <c r="I540" i="1" s="1"/>
  <c r="G541" i="1"/>
  <c r="H541" i="1"/>
  <c r="J541" i="1" s="1"/>
  <c r="I541" i="1"/>
  <c r="G542" i="1"/>
  <c r="G543" i="1"/>
  <c r="I543" i="1" s="1"/>
  <c r="H543" i="1"/>
  <c r="J543" i="1" s="1"/>
  <c r="G544" i="1"/>
  <c r="H544" i="1"/>
  <c r="J544" i="1" s="1"/>
  <c r="I544" i="1"/>
  <c r="G545" i="1"/>
  <c r="G546" i="1"/>
  <c r="I546" i="1" s="1"/>
  <c r="G547" i="1"/>
  <c r="H547" i="1"/>
  <c r="I547" i="1"/>
  <c r="G548" i="1"/>
  <c r="G549" i="1"/>
  <c r="I549" i="1" s="1"/>
  <c r="H549" i="1"/>
  <c r="J549" i="1" s="1"/>
  <c r="G550" i="1"/>
  <c r="H550" i="1"/>
  <c r="J550" i="1" s="1"/>
  <c r="I550" i="1"/>
  <c r="G551" i="1"/>
  <c r="G552" i="1"/>
  <c r="I552" i="1" s="1"/>
  <c r="G553" i="1"/>
  <c r="H553" i="1"/>
  <c r="I553" i="1"/>
  <c r="G554" i="1"/>
  <c r="G555" i="1"/>
  <c r="G556" i="1"/>
  <c r="H556" i="1"/>
  <c r="J556" i="1" s="1"/>
  <c r="I556" i="1"/>
  <c r="G557" i="1"/>
  <c r="G558" i="1"/>
  <c r="H558" i="1" s="1"/>
  <c r="J558" i="1" s="1"/>
  <c r="I558" i="1"/>
  <c r="G559" i="1"/>
  <c r="H559" i="1"/>
  <c r="I559" i="1"/>
  <c r="G560" i="1"/>
  <c r="G561" i="1"/>
  <c r="H561" i="1" s="1"/>
  <c r="G562" i="1"/>
  <c r="H562" i="1"/>
  <c r="J562" i="1" s="1"/>
  <c r="I562" i="1"/>
  <c r="G563" i="1"/>
  <c r="G564" i="1"/>
  <c r="I564" i="1" s="1"/>
  <c r="G565" i="1"/>
  <c r="H565" i="1"/>
  <c r="J565" i="1" s="1"/>
  <c r="I565" i="1"/>
  <c r="G566" i="1"/>
  <c r="G567" i="1"/>
  <c r="H567" i="1" s="1"/>
  <c r="J567" i="1" s="1"/>
  <c r="I567" i="1"/>
  <c r="G568" i="1"/>
  <c r="H568" i="1"/>
  <c r="J568" i="1" s="1"/>
  <c r="I568" i="1"/>
  <c r="G569" i="1"/>
  <c r="G570" i="1"/>
  <c r="H570" i="1" s="1"/>
  <c r="G571" i="1"/>
  <c r="H571" i="1"/>
  <c r="J571" i="1" s="1"/>
  <c r="I571" i="1"/>
  <c r="G572" i="1"/>
  <c r="G573" i="1"/>
  <c r="I573" i="1" s="1"/>
  <c r="H573" i="1"/>
  <c r="J573" i="1" s="1"/>
  <c r="G574" i="1"/>
  <c r="H574" i="1"/>
  <c r="J574" i="1" s="1"/>
  <c r="I574" i="1"/>
  <c r="G575" i="1"/>
  <c r="G576" i="1"/>
  <c r="H576" i="1" s="1"/>
  <c r="J576" i="1" s="1"/>
  <c r="I576" i="1"/>
  <c r="G577" i="1"/>
  <c r="H577" i="1"/>
  <c r="I577" i="1"/>
  <c r="G578" i="1"/>
  <c r="G579" i="1"/>
  <c r="H579" i="1" s="1"/>
  <c r="G580" i="1"/>
  <c r="H580" i="1"/>
  <c r="J580" i="1" s="1"/>
  <c r="I580" i="1"/>
  <c r="G581" i="1"/>
  <c r="G582" i="1"/>
  <c r="I582" i="1" s="1"/>
  <c r="H582" i="1"/>
  <c r="G583" i="1"/>
  <c r="H583" i="1"/>
  <c r="J583" i="1" s="1"/>
  <c r="I583" i="1"/>
  <c r="G584" i="1"/>
  <c r="I584" i="1" s="1"/>
  <c r="G585" i="1"/>
  <c r="H585" i="1"/>
  <c r="I585" i="1"/>
  <c r="G586" i="1"/>
  <c r="H586" i="1"/>
  <c r="J586" i="1" s="1"/>
  <c r="I586" i="1"/>
  <c r="G587" i="1"/>
  <c r="I587" i="1" s="1"/>
  <c r="H587" i="1"/>
  <c r="J587" i="1" s="1"/>
  <c r="G588" i="1"/>
  <c r="H588" i="1" s="1"/>
  <c r="J588" i="1" s="1"/>
  <c r="I588" i="1"/>
  <c r="G589" i="1"/>
  <c r="H589" i="1"/>
  <c r="I589" i="1"/>
  <c r="G590" i="1"/>
  <c r="I590" i="1" s="1"/>
  <c r="H590" i="1"/>
  <c r="J590" i="1" s="1"/>
  <c r="G591" i="1"/>
  <c r="H591" i="1"/>
  <c r="J591" i="1" s="1"/>
  <c r="I591" i="1"/>
  <c r="G592" i="1"/>
  <c r="H592" i="1"/>
  <c r="I592" i="1"/>
  <c r="G593" i="1"/>
  <c r="I593" i="1" s="1"/>
  <c r="H593" i="1"/>
  <c r="J593" i="1"/>
  <c r="G594" i="1"/>
  <c r="I594" i="1" s="1"/>
  <c r="H594" i="1"/>
  <c r="J594" i="1" s="1"/>
  <c r="G595" i="1"/>
  <c r="H595" i="1"/>
  <c r="J595" i="1" s="1"/>
  <c r="I595" i="1"/>
  <c r="G596" i="1"/>
  <c r="I596" i="1" s="1"/>
  <c r="G597" i="1"/>
  <c r="H597" i="1"/>
  <c r="I597" i="1"/>
  <c r="G598" i="1"/>
  <c r="H598" i="1"/>
  <c r="J598" i="1" s="1"/>
  <c r="I598" i="1"/>
  <c r="G599" i="1"/>
  <c r="I599" i="1" s="1"/>
  <c r="H599" i="1"/>
  <c r="J599" i="1" s="1"/>
  <c r="G600" i="1"/>
  <c r="H600" i="1" s="1"/>
  <c r="J600" i="1" s="1"/>
  <c r="I600" i="1"/>
  <c r="G601" i="1"/>
  <c r="H601" i="1"/>
  <c r="I601" i="1"/>
  <c r="G602" i="1"/>
  <c r="I602" i="1" s="1"/>
  <c r="H602" i="1"/>
  <c r="J602" i="1" s="1"/>
  <c r="G603" i="1"/>
  <c r="H603" i="1"/>
  <c r="J603" i="1" s="1"/>
  <c r="I603" i="1"/>
  <c r="G604" i="1"/>
  <c r="H604" i="1"/>
  <c r="I604" i="1"/>
  <c r="G605" i="1"/>
  <c r="I605" i="1" s="1"/>
  <c r="H605" i="1"/>
  <c r="J605" i="1"/>
  <c r="G606" i="1"/>
  <c r="I606" i="1" s="1"/>
  <c r="H606" i="1"/>
  <c r="J606" i="1" s="1"/>
  <c r="G607" i="1"/>
  <c r="H607" i="1"/>
  <c r="J607" i="1" s="1"/>
  <c r="I607" i="1"/>
  <c r="G608" i="1"/>
  <c r="I608" i="1" s="1"/>
  <c r="G609" i="1"/>
  <c r="H609" i="1"/>
  <c r="I609" i="1"/>
  <c r="G610" i="1"/>
  <c r="H610" i="1"/>
  <c r="J610" i="1" s="1"/>
  <c r="I610" i="1"/>
  <c r="G611" i="1"/>
  <c r="I611" i="1" s="1"/>
  <c r="H611" i="1"/>
  <c r="J611" i="1" s="1"/>
  <c r="G612" i="1"/>
  <c r="H612" i="1" s="1"/>
  <c r="J612" i="1" s="1"/>
  <c r="I612" i="1"/>
  <c r="G613" i="1"/>
  <c r="H613" i="1"/>
  <c r="I613" i="1"/>
  <c r="G614" i="1"/>
  <c r="I614" i="1" s="1"/>
  <c r="H614" i="1"/>
  <c r="J614" i="1" s="1"/>
  <c r="G615" i="1"/>
  <c r="H615" i="1"/>
  <c r="J615" i="1" s="1"/>
  <c r="I615" i="1"/>
  <c r="G616" i="1"/>
  <c r="H616" i="1" s="1"/>
  <c r="J616" i="1" s="1"/>
  <c r="I616" i="1"/>
  <c r="G617" i="1"/>
  <c r="I617" i="1" s="1"/>
  <c r="H617" i="1"/>
  <c r="J617" i="1"/>
  <c r="G618" i="1"/>
  <c r="I618" i="1" s="1"/>
  <c r="H618" i="1"/>
  <c r="J618" i="1" s="1"/>
  <c r="G619" i="1"/>
  <c r="H619" i="1"/>
  <c r="J619" i="1" s="1"/>
  <c r="I619" i="1"/>
  <c r="G620" i="1"/>
  <c r="H620" i="1" s="1"/>
  <c r="J620" i="1" s="1"/>
  <c r="I620" i="1"/>
  <c r="G621" i="1"/>
  <c r="H621" i="1"/>
  <c r="I621" i="1"/>
  <c r="G622" i="1"/>
  <c r="G623" i="1"/>
  <c r="H623" i="1" s="1"/>
  <c r="G624" i="1"/>
  <c r="H624" i="1"/>
  <c r="I624" i="1"/>
  <c r="G625" i="1"/>
  <c r="I625" i="1" s="1"/>
  <c r="G626" i="1"/>
  <c r="H626" i="1" s="1"/>
  <c r="G627" i="1"/>
  <c r="H627" i="1" s="1"/>
  <c r="J627" i="1" s="1"/>
  <c r="I627" i="1"/>
  <c r="G628" i="1"/>
  <c r="H628" i="1"/>
  <c r="J628" i="1" s="1"/>
  <c r="I628" i="1"/>
  <c r="G629" i="1"/>
  <c r="H629" i="1"/>
  <c r="J629" i="1" s="1"/>
  <c r="I629" i="1"/>
  <c r="G630" i="1"/>
  <c r="H630" i="1"/>
  <c r="J630" i="1" s="1"/>
  <c r="I630" i="1"/>
  <c r="G631" i="1"/>
  <c r="H631" i="1"/>
  <c r="I631" i="1"/>
  <c r="J631" i="1" s="1"/>
  <c r="G632" i="1"/>
  <c r="H632" i="1" s="1"/>
  <c r="J632" i="1" s="1"/>
  <c r="I632" i="1"/>
  <c r="G633" i="1"/>
  <c r="H633" i="1" s="1"/>
  <c r="J633" i="1" s="1"/>
  <c r="I633" i="1"/>
  <c r="G634" i="1"/>
  <c r="H634" i="1"/>
  <c r="I634" i="1"/>
  <c r="J634" i="1"/>
  <c r="G635" i="1"/>
  <c r="G636" i="1"/>
  <c r="H636" i="1" s="1"/>
  <c r="G637" i="1"/>
  <c r="H637" i="1" s="1"/>
  <c r="J637" i="1" s="1"/>
  <c r="I637" i="1"/>
  <c r="G638" i="1"/>
  <c r="I638" i="1" s="1"/>
  <c r="G639" i="1"/>
  <c r="H639" i="1" s="1"/>
  <c r="G640" i="1"/>
  <c r="H640" i="1"/>
  <c r="I640" i="1"/>
  <c r="J640" i="1"/>
  <c r="G641" i="1"/>
  <c r="H641" i="1"/>
  <c r="J641" i="1" s="1"/>
  <c r="I641" i="1"/>
  <c r="G642" i="1"/>
  <c r="H642" i="1"/>
  <c r="J642" i="1" s="1"/>
  <c r="I642" i="1"/>
  <c r="G643" i="1"/>
  <c r="H643" i="1"/>
  <c r="I643" i="1"/>
  <c r="J643" i="1"/>
  <c r="G644" i="1"/>
  <c r="H644" i="1"/>
  <c r="J644" i="1" s="1"/>
  <c r="I644" i="1"/>
  <c r="G645" i="1"/>
  <c r="H645" i="1"/>
  <c r="J645" i="1" s="1"/>
  <c r="I645" i="1"/>
  <c r="G646" i="1"/>
  <c r="H646" i="1"/>
  <c r="I646" i="1"/>
  <c r="J646" i="1"/>
  <c r="G647" i="1"/>
  <c r="H647" i="1"/>
  <c r="I647" i="1"/>
  <c r="G648" i="1"/>
  <c r="H648" i="1"/>
  <c r="J648" i="1" s="1"/>
  <c r="I648" i="1"/>
  <c r="G649" i="1"/>
  <c r="H649" i="1"/>
  <c r="I649" i="1"/>
  <c r="J649" i="1"/>
  <c r="G650" i="1"/>
  <c r="H650" i="1"/>
  <c r="J650" i="1" s="1"/>
  <c r="I650" i="1"/>
  <c r="G651" i="1"/>
  <c r="H651" i="1"/>
  <c r="J651" i="1" s="1"/>
  <c r="I651" i="1"/>
  <c r="G652" i="1"/>
  <c r="H652" i="1"/>
  <c r="I652" i="1"/>
  <c r="J652" i="1"/>
  <c r="G653" i="1"/>
  <c r="H653" i="1"/>
  <c r="J653" i="1" s="1"/>
  <c r="I653" i="1"/>
  <c r="G654" i="1"/>
  <c r="H654" i="1"/>
  <c r="J654" i="1" s="1"/>
  <c r="I654" i="1"/>
  <c r="G655" i="1"/>
  <c r="H655" i="1"/>
  <c r="I655" i="1"/>
  <c r="J655" i="1"/>
  <c r="G656" i="1"/>
  <c r="H656" i="1"/>
  <c r="J656" i="1" s="1"/>
  <c r="I656" i="1"/>
  <c r="G657" i="1"/>
  <c r="H657" i="1"/>
  <c r="J657" i="1" s="1"/>
  <c r="I657" i="1"/>
  <c r="G658" i="1"/>
  <c r="H658" i="1"/>
  <c r="I658" i="1"/>
  <c r="J658" i="1"/>
  <c r="G659" i="1"/>
  <c r="G660" i="1"/>
  <c r="H660" i="1"/>
  <c r="J660" i="1" s="1"/>
  <c r="I660" i="1"/>
  <c r="G661" i="1"/>
  <c r="H661" i="1"/>
  <c r="I661" i="1"/>
  <c r="J661" i="1"/>
  <c r="G662" i="1"/>
  <c r="H662" i="1"/>
  <c r="J662" i="1" s="1"/>
  <c r="I662" i="1"/>
  <c r="G663" i="1"/>
  <c r="H663" i="1"/>
  <c r="J663" i="1" s="1"/>
  <c r="I663" i="1"/>
  <c r="G664" i="1"/>
  <c r="H664" i="1"/>
  <c r="I664" i="1"/>
  <c r="J664" i="1"/>
  <c r="G665" i="1"/>
  <c r="H665" i="1"/>
  <c r="I665" i="1"/>
  <c r="G666" i="1"/>
  <c r="H666" i="1"/>
  <c r="J666" i="1" s="1"/>
  <c r="I666" i="1"/>
  <c r="G667" i="1"/>
  <c r="H667" i="1"/>
  <c r="I667" i="1"/>
  <c r="J667" i="1"/>
  <c r="G668" i="1"/>
  <c r="H668" i="1"/>
  <c r="J668" i="1" s="1"/>
  <c r="I668" i="1"/>
  <c r="G669" i="1"/>
  <c r="H669" i="1"/>
  <c r="J669" i="1" s="1"/>
  <c r="I669" i="1"/>
  <c r="G670" i="1"/>
  <c r="H670" i="1"/>
  <c r="I670" i="1"/>
  <c r="J670" i="1"/>
  <c r="G671" i="1"/>
  <c r="I671" i="1" s="1"/>
  <c r="H671" i="1"/>
  <c r="G672" i="1"/>
  <c r="H672" i="1"/>
  <c r="J672" i="1" s="1"/>
  <c r="I672" i="1"/>
  <c r="G673" i="1"/>
  <c r="H673" i="1"/>
  <c r="I673" i="1"/>
  <c r="J673" i="1"/>
  <c r="G674" i="1"/>
  <c r="I674" i="1" s="1"/>
  <c r="H674" i="1"/>
  <c r="G675" i="1"/>
  <c r="H675" i="1"/>
  <c r="J675" i="1" s="1"/>
  <c r="I675" i="1"/>
  <c r="G676" i="1"/>
  <c r="H676" i="1"/>
  <c r="I676" i="1"/>
  <c r="J676" i="1"/>
  <c r="G677" i="1"/>
  <c r="G678" i="1"/>
  <c r="H678" i="1"/>
  <c r="J678" i="1" s="1"/>
  <c r="I678" i="1"/>
  <c r="G679" i="1"/>
  <c r="H679" i="1"/>
  <c r="I679" i="1"/>
  <c r="J679" i="1"/>
  <c r="G680" i="1"/>
  <c r="H680" i="1"/>
  <c r="I680" i="1"/>
  <c r="G681" i="1"/>
  <c r="H681" i="1"/>
  <c r="J681" i="1" s="1"/>
  <c r="I681" i="1"/>
  <c r="G682" i="1"/>
  <c r="H682" i="1"/>
  <c r="I682" i="1"/>
  <c r="J682" i="1"/>
  <c r="G683" i="1"/>
  <c r="H683" i="1"/>
  <c r="I683" i="1"/>
  <c r="G684" i="1"/>
  <c r="H684" i="1"/>
  <c r="J684" i="1" s="1"/>
  <c r="I684" i="1"/>
  <c r="G685" i="1"/>
  <c r="H685" i="1"/>
  <c r="I685" i="1"/>
  <c r="J685" i="1"/>
  <c r="G686" i="1"/>
  <c r="H686" i="1"/>
  <c r="J686" i="1" s="1"/>
  <c r="I686" i="1"/>
  <c r="G687" i="1"/>
  <c r="H687" i="1"/>
  <c r="J687" i="1" s="1"/>
  <c r="I687" i="1"/>
  <c r="G688" i="1"/>
  <c r="H688" i="1"/>
  <c r="I688" i="1"/>
  <c r="J688" i="1"/>
  <c r="G689" i="1"/>
  <c r="I689" i="1" s="1"/>
  <c r="H689" i="1"/>
  <c r="G690" i="1"/>
  <c r="H690" i="1"/>
  <c r="J690" i="1" s="1"/>
  <c r="I690" i="1"/>
  <c r="G691" i="1"/>
  <c r="H691" i="1"/>
  <c r="I691" i="1"/>
  <c r="J691" i="1"/>
  <c r="G692" i="1"/>
  <c r="I692" i="1" s="1"/>
  <c r="H692" i="1"/>
  <c r="G693" i="1"/>
  <c r="H693" i="1"/>
  <c r="J693" i="1" s="1"/>
  <c r="I693" i="1"/>
  <c r="G694" i="1"/>
  <c r="H694" i="1"/>
  <c r="I694" i="1"/>
  <c r="J694" i="1"/>
  <c r="G695" i="1"/>
  <c r="G696" i="1"/>
  <c r="H696" i="1"/>
  <c r="J696" i="1" s="1"/>
  <c r="I696" i="1"/>
  <c r="G697" i="1"/>
  <c r="H697" i="1"/>
  <c r="I697" i="1"/>
  <c r="J697" i="1"/>
  <c r="G698" i="1"/>
  <c r="H698" i="1"/>
  <c r="J698" i="1" s="1"/>
  <c r="I698" i="1"/>
  <c r="G699" i="1"/>
  <c r="H699" i="1"/>
  <c r="J699" i="1" s="1"/>
  <c r="I699" i="1"/>
  <c r="G700" i="1"/>
  <c r="H700" i="1"/>
  <c r="I700" i="1"/>
  <c r="J700" i="1"/>
  <c r="G701" i="1"/>
  <c r="H701" i="1"/>
  <c r="I701" i="1"/>
  <c r="G702" i="1"/>
  <c r="H702" i="1"/>
  <c r="J702" i="1" s="1"/>
  <c r="I702" i="1"/>
  <c r="G703" i="1"/>
  <c r="H703" i="1"/>
  <c r="I703" i="1"/>
  <c r="J703" i="1"/>
  <c r="G704" i="1"/>
  <c r="H704" i="1"/>
  <c r="J704" i="1" s="1"/>
  <c r="I704" i="1"/>
  <c r="G705" i="1"/>
  <c r="H705" i="1"/>
  <c r="J705" i="1" s="1"/>
  <c r="I705" i="1"/>
  <c r="G706" i="1"/>
  <c r="H706" i="1"/>
  <c r="I706" i="1"/>
  <c r="J706" i="1"/>
  <c r="G707" i="1"/>
  <c r="I707" i="1" s="1"/>
  <c r="H707" i="1"/>
  <c r="G708" i="1"/>
  <c r="H708" i="1"/>
  <c r="J708" i="1" s="1"/>
  <c r="I708" i="1"/>
  <c r="G709" i="1"/>
  <c r="H709" i="1"/>
  <c r="I709" i="1"/>
  <c r="J709" i="1"/>
  <c r="G710" i="1"/>
  <c r="I710" i="1" s="1"/>
  <c r="H710" i="1"/>
  <c r="G711" i="1"/>
  <c r="H711" i="1"/>
  <c r="J711" i="1" s="1"/>
  <c r="I711" i="1"/>
  <c r="G712" i="1"/>
  <c r="H712" i="1"/>
  <c r="I712" i="1"/>
  <c r="J712" i="1"/>
  <c r="G713" i="1"/>
  <c r="G714" i="1"/>
  <c r="H714" i="1"/>
  <c r="J714" i="1" s="1"/>
  <c r="I714" i="1"/>
  <c r="G715" i="1"/>
  <c r="H715" i="1"/>
  <c r="I715" i="1"/>
  <c r="J715" i="1"/>
  <c r="G716" i="1"/>
  <c r="H716" i="1"/>
  <c r="I716" i="1"/>
  <c r="G717" i="1"/>
  <c r="H717" i="1"/>
  <c r="J717" i="1" s="1"/>
  <c r="I717" i="1"/>
  <c r="G718" i="1"/>
  <c r="H718" i="1"/>
  <c r="J718" i="1" s="1"/>
  <c r="I718" i="1"/>
  <c r="G719" i="1"/>
  <c r="H719" i="1" s="1"/>
  <c r="J719" i="1" s="1"/>
  <c r="I719" i="1"/>
  <c r="G720" i="1"/>
  <c r="H720" i="1"/>
  <c r="J720" i="1" s="1"/>
  <c r="I720" i="1"/>
  <c r="G721" i="1"/>
  <c r="H721" i="1"/>
  <c r="J721" i="1" s="1"/>
  <c r="I721" i="1"/>
  <c r="G722" i="1"/>
  <c r="I722" i="1" s="1"/>
  <c r="H722" i="1"/>
  <c r="G723" i="1"/>
  <c r="H723" i="1"/>
  <c r="J723" i="1" s="1"/>
  <c r="I723" i="1"/>
  <c r="G724" i="1"/>
  <c r="H724" i="1"/>
  <c r="J724" i="1" s="1"/>
  <c r="I724" i="1"/>
  <c r="G725" i="1"/>
  <c r="H725" i="1" s="1"/>
  <c r="G726" i="1"/>
  <c r="H726" i="1"/>
  <c r="J726" i="1" s="1"/>
  <c r="I726" i="1"/>
  <c r="G727" i="1"/>
  <c r="H727" i="1"/>
  <c r="J727" i="1" s="1"/>
  <c r="I727" i="1"/>
  <c r="G728" i="1"/>
  <c r="H728" i="1"/>
  <c r="I728" i="1"/>
  <c r="G729" i="1"/>
  <c r="H729" i="1"/>
  <c r="J729" i="1" s="1"/>
  <c r="I729" i="1"/>
  <c r="G730" i="1"/>
  <c r="H730" i="1"/>
  <c r="J730" i="1" s="1"/>
  <c r="I730" i="1"/>
  <c r="G731" i="1"/>
  <c r="H731" i="1" s="1"/>
  <c r="J731" i="1" s="1"/>
  <c r="I731" i="1"/>
  <c r="G732" i="1"/>
  <c r="H732" i="1"/>
  <c r="J732" i="1" s="1"/>
  <c r="I732" i="1"/>
  <c r="G733" i="1"/>
  <c r="H733" i="1"/>
  <c r="J733" i="1" s="1"/>
  <c r="I733" i="1"/>
  <c r="G734" i="1"/>
  <c r="I734" i="1" s="1"/>
  <c r="H734" i="1"/>
  <c r="G735" i="1"/>
  <c r="H735" i="1"/>
  <c r="J735" i="1" s="1"/>
  <c r="I735" i="1"/>
  <c r="G736" i="1"/>
  <c r="H736" i="1"/>
  <c r="J736" i="1" s="1"/>
  <c r="I736" i="1"/>
  <c r="G737" i="1"/>
  <c r="H737" i="1" s="1"/>
  <c r="G738" i="1"/>
  <c r="H738" i="1"/>
  <c r="J738" i="1" s="1"/>
  <c r="I738" i="1"/>
  <c r="G739" i="1"/>
  <c r="H739" i="1"/>
  <c r="J739" i="1" s="1"/>
  <c r="I739" i="1"/>
  <c r="G740" i="1"/>
  <c r="H740" i="1"/>
  <c r="J740" i="1" s="1"/>
  <c r="I740" i="1"/>
  <c r="G741" i="1"/>
  <c r="H741" i="1"/>
  <c r="J741" i="1" s="1"/>
  <c r="I741" i="1"/>
  <c r="G742" i="1"/>
  <c r="H742" i="1"/>
  <c r="J742" i="1" s="1"/>
  <c r="I742" i="1"/>
  <c r="G743" i="1"/>
  <c r="H743" i="1" s="1"/>
  <c r="J743" i="1" s="1"/>
  <c r="I743" i="1"/>
  <c r="G744" i="1"/>
  <c r="H744" i="1"/>
  <c r="J744" i="1" s="1"/>
  <c r="I744" i="1"/>
  <c r="G745" i="1"/>
  <c r="H745" i="1"/>
  <c r="J745" i="1" s="1"/>
  <c r="I745" i="1"/>
  <c r="G746" i="1"/>
  <c r="I746" i="1" s="1"/>
  <c r="H746" i="1"/>
  <c r="G747" i="1"/>
  <c r="H747" i="1"/>
  <c r="J747" i="1" s="1"/>
  <c r="I747" i="1"/>
  <c r="G748" i="1"/>
  <c r="H748" i="1"/>
  <c r="J748" i="1" s="1"/>
  <c r="I748" i="1"/>
  <c r="G749" i="1"/>
  <c r="H749" i="1" s="1"/>
  <c r="G750" i="1"/>
  <c r="H750" i="1"/>
  <c r="J750" i="1" s="1"/>
  <c r="I750" i="1"/>
  <c r="G751" i="1"/>
  <c r="H751" i="1"/>
  <c r="J751" i="1" s="1"/>
  <c r="I751" i="1"/>
  <c r="G752" i="1"/>
  <c r="H752" i="1"/>
  <c r="J752" i="1" s="1"/>
  <c r="I752" i="1"/>
  <c r="G753" i="1"/>
  <c r="H753" i="1"/>
  <c r="J753" i="1" s="1"/>
  <c r="I753" i="1"/>
  <c r="G754" i="1"/>
  <c r="H754" i="1"/>
  <c r="J754" i="1" s="1"/>
  <c r="I754" i="1"/>
  <c r="G755" i="1"/>
  <c r="H755" i="1"/>
  <c r="I755" i="1"/>
  <c r="G756" i="1"/>
  <c r="H756" i="1"/>
  <c r="J756" i="1" s="1"/>
  <c r="I756" i="1"/>
  <c r="G757" i="1"/>
  <c r="H757" i="1"/>
  <c r="J757" i="1" s="1"/>
  <c r="I757" i="1"/>
  <c r="G758" i="1"/>
  <c r="I758" i="1" s="1"/>
  <c r="H758" i="1"/>
  <c r="G759" i="1"/>
  <c r="H759" i="1"/>
  <c r="I759" i="1"/>
  <c r="G760" i="1"/>
  <c r="H760" i="1"/>
  <c r="J760" i="1" s="1"/>
  <c r="I760" i="1"/>
  <c r="G761" i="1"/>
  <c r="H761" i="1" s="1"/>
  <c r="G762" i="1"/>
  <c r="H762" i="1"/>
  <c r="I762" i="1"/>
  <c r="G763" i="1"/>
  <c r="H763" i="1"/>
  <c r="I763" i="1"/>
  <c r="J763" i="1"/>
  <c r="G764" i="1"/>
  <c r="G765" i="1"/>
  <c r="H765" i="1"/>
  <c r="I765" i="1"/>
  <c r="G766" i="1"/>
  <c r="H766" i="1"/>
  <c r="I766" i="1"/>
  <c r="J766" i="1"/>
  <c r="G767" i="1"/>
  <c r="H767" i="1"/>
  <c r="I767" i="1"/>
  <c r="G768" i="1"/>
  <c r="H768" i="1"/>
  <c r="J768" i="1" s="1"/>
  <c r="I768" i="1"/>
  <c r="G769" i="1"/>
  <c r="H769" i="1"/>
  <c r="J769" i="1" s="1"/>
  <c r="I769" i="1"/>
  <c r="G770" i="1"/>
  <c r="H770" i="1"/>
  <c r="I770" i="1"/>
  <c r="G771" i="1"/>
  <c r="H771" i="1"/>
  <c r="J771" i="1" s="1"/>
  <c r="I771" i="1"/>
  <c r="G772" i="1"/>
  <c r="H772" i="1"/>
  <c r="I772" i="1"/>
  <c r="J772" i="1"/>
  <c r="G773" i="1"/>
  <c r="H773" i="1"/>
  <c r="I773" i="1"/>
  <c r="G774" i="1"/>
  <c r="H774" i="1"/>
  <c r="I774" i="1"/>
  <c r="G775" i="1"/>
  <c r="H775" i="1"/>
  <c r="J775" i="1" s="1"/>
  <c r="I775" i="1"/>
  <c r="G776" i="1"/>
  <c r="I776" i="1" s="1"/>
  <c r="H776" i="1"/>
  <c r="G777" i="1"/>
  <c r="H777" i="1"/>
  <c r="I777" i="1"/>
  <c r="G778" i="1"/>
  <c r="H778" i="1"/>
  <c r="I778" i="1"/>
  <c r="G779" i="1"/>
  <c r="H779" i="1" s="1"/>
  <c r="G780" i="1"/>
  <c r="H780" i="1"/>
  <c r="I780" i="1"/>
  <c r="G781" i="1"/>
  <c r="H781" i="1"/>
  <c r="I781" i="1"/>
  <c r="J781" i="1"/>
  <c r="G782" i="1"/>
  <c r="G783" i="1"/>
  <c r="H783" i="1"/>
  <c r="I783" i="1"/>
  <c r="G784" i="1"/>
  <c r="H784" i="1"/>
  <c r="I784" i="1"/>
  <c r="J784" i="1"/>
  <c r="G785" i="1"/>
  <c r="H785" i="1"/>
  <c r="I785" i="1"/>
  <c r="G786" i="1"/>
  <c r="H786" i="1"/>
  <c r="J786" i="1" s="1"/>
  <c r="I786" i="1"/>
  <c r="G787" i="1"/>
  <c r="H787" i="1"/>
  <c r="J787" i="1" s="1"/>
  <c r="I787" i="1"/>
  <c r="G788" i="1"/>
  <c r="H788" i="1"/>
  <c r="I788" i="1"/>
  <c r="G789" i="1"/>
  <c r="H789" i="1"/>
  <c r="J789" i="1" s="1"/>
  <c r="I789" i="1"/>
  <c r="G790" i="1"/>
  <c r="H790" i="1"/>
  <c r="I790" i="1"/>
  <c r="J790" i="1"/>
  <c r="G791" i="1"/>
  <c r="H791" i="1"/>
  <c r="I791" i="1"/>
  <c r="G792" i="1"/>
  <c r="H792" i="1"/>
  <c r="I792" i="1"/>
  <c r="G793" i="1"/>
  <c r="H793" i="1"/>
  <c r="J793" i="1" s="1"/>
  <c r="I793" i="1"/>
  <c r="G794" i="1"/>
  <c r="I794" i="1" s="1"/>
  <c r="H794" i="1"/>
  <c r="G795" i="1"/>
  <c r="H795" i="1"/>
  <c r="I795" i="1"/>
  <c r="G796" i="1"/>
  <c r="H796" i="1"/>
  <c r="I796" i="1"/>
  <c r="G797" i="1"/>
  <c r="H797" i="1" s="1"/>
  <c r="G798" i="1"/>
  <c r="H798" i="1"/>
  <c r="I798" i="1"/>
  <c r="G799" i="1"/>
  <c r="H799" i="1"/>
  <c r="I799" i="1"/>
  <c r="J799" i="1"/>
  <c r="G800" i="1"/>
  <c r="G801" i="1"/>
  <c r="H801" i="1"/>
  <c r="I801" i="1"/>
  <c r="G802" i="1"/>
  <c r="H802" i="1"/>
  <c r="I802" i="1"/>
  <c r="J802" i="1"/>
  <c r="G803" i="1"/>
  <c r="H803" i="1"/>
  <c r="I803" i="1"/>
  <c r="G804" i="1"/>
  <c r="H804" i="1"/>
  <c r="J804" i="1" s="1"/>
  <c r="I804" i="1"/>
  <c r="G805" i="1"/>
  <c r="H805" i="1"/>
  <c r="J805" i="1" s="1"/>
  <c r="I805" i="1"/>
  <c r="G806" i="1"/>
  <c r="H806" i="1"/>
  <c r="I806" i="1"/>
  <c r="G807" i="1"/>
  <c r="H807" i="1"/>
  <c r="J807" i="1" s="1"/>
  <c r="I807" i="1"/>
  <c r="G808" i="1"/>
  <c r="H808" i="1"/>
  <c r="I808" i="1"/>
  <c r="J808" i="1"/>
  <c r="G809" i="1"/>
  <c r="H809" i="1"/>
  <c r="I809" i="1"/>
  <c r="G810" i="1"/>
  <c r="H810" i="1"/>
  <c r="I810" i="1"/>
  <c r="G811" i="1"/>
  <c r="H811" i="1"/>
  <c r="J811" i="1" s="1"/>
  <c r="I811" i="1"/>
  <c r="G812" i="1"/>
  <c r="I812" i="1" s="1"/>
  <c r="H812" i="1"/>
  <c r="G813" i="1"/>
  <c r="H813" i="1"/>
  <c r="I813" i="1"/>
  <c r="G814" i="1"/>
  <c r="H814" i="1"/>
  <c r="I814" i="1"/>
  <c r="G815" i="1"/>
  <c r="H815" i="1" s="1"/>
  <c r="G816" i="1"/>
  <c r="H816" i="1"/>
  <c r="I816" i="1"/>
  <c r="G817" i="1"/>
  <c r="H817" i="1"/>
  <c r="I817" i="1"/>
  <c r="J817" i="1"/>
  <c r="G818" i="1"/>
  <c r="G819" i="1"/>
  <c r="H819" i="1" s="1"/>
  <c r="J819" i="1" s="1"/>
  <c r="I819" i="1"/>
  <c r="G820" i="1"/>
  <c r="H820" i="1"/>
  <c r="I820" i="1"/>
  <c r="J820" i="1" s="1"/>
  <c r="G821" i="1"/>
  <c r="H821" i="1"/>
  <c r="J821" i="1" s="1"/>
  <c r="I821" i="1"/>
  <c r="G822" i="1"/>
  <c r="H822" i="1" s="1"/>
  <c r="G823" i="1"/>
  <c r="H823" i="1"/>
  <c r="J823" i="1" s="1"/>
  <c r="I823" i="1"/>
  <c r="G824" i="1"/>
  <c r="H824" i="1" s="1"/>
  <c r="J824" i="1" s="1"/>
  <c r="I824" i="1"/>
  <c r="G825" i="1"/>
  <c r="I825" i="1" s="1"/>
  <c r="G826" i="1"/>
  <c r="H826" i="1" s="1"/>
  <c r="G827" i="1"/>
  <c r="H827" i="1"/>
  <c r="I827" i="1"/>
  <c r="G828" i="1"/>
  <c r="H828" i="1"/>
  <c r="I828" i="1"/>
  <c r="G829" i="1"/>
  <c r="G830" i="1"/>
  <c r="I830" i="1" s="1"/>
  <c r="H830" i="1"/>
  <c r="G831" i="1"/>
  <c r="H831" i="1"/>
  <c r="J831" i="1" s="1"/>
  <c r="I831" i="1"/>
  <c r="G832" i="1"/>
  <c r="H832" i="1"/>
  <c r="J832" i="1" s="1"/>
  <c r="I832" i="1"/>
  <c r="G833" i="1"/>
  <c r="H833" i="1" s="1"/>
  <c r="G834" i="1"/>
  <c r="H834" i="1"/>
  <c r="I834" i="1"/>
  <c r="G835" i="1"/>
  <c r="H835" i="1"/>
  <c r="I835" i="1"/>
  <c r="J835" i="1" s="1"/>
  <c r="G836" i="1"/>
  <c r="H836" i="1" s="1"/>
  <c r="G837" i="1"/>
  <c r="H837" i="1" s="1"/>
  <c r="G838" i="1"/>
  <c r="H838" i="1" s="1"/>
  <c r="J838" i="1" s="1"/>
  <c r="I838" i="1"/>
  <c r="G839" i="1"/>
  <c r="G840" i="1"/>
  <c r="I840" i="1" s="1"/>
  <c r="H840" i="1"/>
  <c r="G841" i="1"/>
  <c r="H841" i="1"/>
  <c r="I841" i="1"/>
  <c r="J841" i="1"/>
  <c r="G842" i="1"/>
  <c r="I842" i="1" s="1"/>
  <c r="G843" i="1"/>
  <c r="H843" i="1" s="1"/>
  <c r="J843" i="1" s="1"/>
  <c r="I843" i="1"/>
  <c r="G844" i="1"/>
  <c r="H844" i="1"/>
  <c r="I844" i="1"/>
  <c r="J844" i="1" s="1"/>
  <c r="G845" i="1"/>
  <c r="H845" i="1"/>
  <c r="J845" i="1" s="1"/>
  <c r="I845" i="1"/>
  <c r="G846" i="1"/>
  <c r="H846" i="1" s="1"/>
  <c r="G847" i="1"/>
  <c r="H847" i="1" s="1"/>
  <c r="G848" i="1"/>
  <c r="H848" i="1"/>
  <c r="I848" i="1"/>
  <c r="J848" i="1" s="1"/>
  <c r="G849" i="1"/>
  <c r="H849" i="1" s="1"/>
  <c r="G850" i="1"/>
  <c r="I850" i="1" s="1"/>
  <c r="H850" i="1"/>
  <c r="J850" i="1" s="1"/>
  <c r="G851" i="1"/>
  <c r="H851" i="1" s="1"/>
  <c r="J851" i="1" s="1"/>
  <c r="I851" i="1"/>
  <c r="G852" i="1"/>
  <c r="G853" i="1"/>
  <c r="H853" i="1" s="1"/>
  <c r="J853" i="1" s="1"/>
  <c r="I853" i="1"/>
  <c r="G854" i="1"/>
  <c r="H854" i="1"/>
  <c r="I854" i="1"/>
  <c r="J854" i="1"/>
  <c r="G855" i="1"/>
  <c r="I855" i="1" s="1"/>
  <c r="H855" i="1"/>
  <c r="J855" i="1" s="1"/>
  <c r="G856" i="1"/>
  <c r="H856" i="1" s="1"/>
  <c r="G857" i="1"/>
  <c r="H857" i="1"/>
  <c r="I857" i="1"/>
  <c r="J857" i="1" s="1"/>
  <c r="G858" i="1"/>
  <c r="H858" i="1"/>
  <c r="J858" i="1" s="1"/>
  <c r="I858" i="1"/>
  <c r="G859" i="1"/>
  <c r="H859" i="1" s="1"/>
  <c r="G860" i="1"/>
  <c r="H860" i="1" s="1"/>
  <c r="G861" i="1"/>
  <c r="H861" i="1"/>
  <c r="I861" i="1"/>
  <c r="G862" i="1"/>
  <c r="G863" i="1"/>
  <c r="I863" i="1" s="1"/>
  <c r="H863" i="1"/>
  <c r="G864" i="1"/>
  <c r="H864" i="1" s="1"/>
  <c r="J864" i="1" s="1"/>
  <c r="I864" i="1"/>
  <c r="G865" i="1"/>
  <c r="I865" i="1" s="1"/>
  <c r="G866" i="1"/>
  <c r="H866" i="1" s="1"/>
  <c r="J866" i="1" s="1"/>
  <c r="I866" i="1"/>
  <c r="G867" i="1"/>
  <c r="H867" i="1"/>
  <c r="J867" i="1" s="1"/>
  <c r="I867" i="1"/>
  <c r="G868" i="1"/>
  <c r="H868" i="1"/>
  <c r="J868" i="1" s="1"/>
  <c r="I868" i="1"/>
  <c r="G869" i="1"/>
  <c r="H869" i="1" s="1"/>
  <c r="G870" i="1"/>
  <c r="H870" i="1"/>
  <c r="I870" i="1"/>
  <c r="G871" i="1"/>
  <c r="H871" i="1"/>
  <c r="I871" i="1"/>
  <c r="J871" i="1"/>
  <c r="G872" i="1"/>
  <c r="H872" i="1" s="1"/>
  <c r="G873" i="1"/>
  <c r="H873" i="1" s="1"/>
  <c r="G874" i="1"/>
  <c r="H874" i="1" s="1"/>
  <c r="I874" i="1"/>
  <c r="J874" i="1"/>
  <c r="G875" i="1"/>
  <c r="G876" i="1"/>
  <c r="I876" i="1" s="1"/>
  <c r="H876" i="1"/>
  <c r="G877" i="1"/>
  <c r="H877" i="1"/>
  <c r="I877" i="1"/>
  <c r="J877" i="1"/>
  <c r="G878" i="1"/>
  <c r="I878" i="1" s="1"/>
  <c r="H878" i="1"/>
  <c r="J878" i="1" s="1"/>
  <c r="G879" i="1"/>
  <c r="H879" i="1" s="1"/>
  <c r="J879" i="1" s="1"/>
  <c r="I879" i="1"/>
  <c r="G880" i="1"/>
  <c r="H880" i="1"/>
  <c r="I880" i="1"/>
  <c r="J880" i="1" s="1"/>
  <c r="G881" i="1"/>
  <c r="H881" i="1"/>
  <c r="J881" i="1" s="1"/>
  <c r="I881" i="1"/>
  <c r="G882" i="1"/>
  <c r="H882" i="1" s="1"/>
  <c r="G883" i="1"/>
  <c r="H883" i="1" s="1"/>
  <c r="G884" i="1"/>
  <c r="H884" i="1"/>
  <c r="I884" i="1"/>
  <c r="J884" i="1" s="1"/>
  <c r="G885" i="1"/>
  <c r="H885" i="1" s="1"/>
  <c r="G886" i="1"/>
  <c r="H886" i="1"/>
  <c r="J886" i="1" s="1"/>
  <c r="I886" i="1"/>
  <c r="G887" i="1"/>
  <c r="H887" i="1" s="1"/>
  <c r="J887" i="1" s="1"/>
  <c r="I887" i="1"/>
  <c r="G888" i="1"/>
  <c r="G889" i="1"/>
  <c r="H889" i="1" s="1"/>
  <c r="J889" i="1" s="1"/>
  <c r="I889" i="1"/>
  <c r="G890" i="1"/>
  <c r="H890" i="1"/>
  <c r="I890" i="1"/>
  <c r="J890" i="1"/>
  <c r="G891" i="1"/>
  <c r="I891" i="1" s="1"/>
  <c r="G892" i="1"/>
  <c r="H892" i="1" s="1"/>
  <c r="G893" i="1"/>
  <c r="H893" i="1"/>
  <c r="I893" i="1"/>
  <c r="J893" i="1" s="1"/>
  <c r="G894" i="1"/>
  <c r="H894" i="1"/>
  <c r="J894" i="1" s="1"/>
  <c r="I894" i="1"/>
  <c r="G895" i="1"/>
  <c r="H895" i="1" s="1"/>
  <c r="G896" i="1"/>
  <c r="H896" i="1" s="1"/>
  <c r="G897" i="1"/>
  <c r="H897" i="1"/>
  <c r="I897" i="1"/>
  <c r="G898" i="1"/>
  <c r="G899" i="1"/>
  <c r="I899" i="1" s="1"/>
  <c r="H899" i="1"/>
  <c r="J899" i="1" s="1"/>
  <c r="G900" i="1"/>
  <c r="H900" i="1" s="1"/>
  <c r="J900" i="1" s="1"/>
  <c r="I900" i="1"/>
  <c r="G901" i="1"/>
  <c r="G902" i="1"/>
  <c r="H902" i="1" s="1"/>
  <c r="J902" i="1" s="1"/>
  <c r="I902" i="1"/>
  <c r="G903" i="1"/>
  <c r="H903" i="1"/>
  <c r="J903" i="1" s="1"/>
  <c r="I903" i="1"/>
  <c r="G904" i="1"/>
  <c r="H904" i="1"/>
  <c r="I904" i="1"/>
  <c r="G905" i="1"/>
  <c r="H905" i="1" s="1"/>
  <c r="G906" i="1"/>
  <c r="H906" i="1"/>
  <c r="I906" i="1"/>
  <c r="G907" i="1"/>
  <c r="H907" i="1"/>
  <c r="I907" i="1"/>
  <c r="J907" i="1"/>
  <c r="G908" i="1"/>
  <c r="H908" i="1" s="1"/>
  <c r="G909" i="1"/>
  <c r="H909" i="1" s="1"/>
  <c r="G910" i="1"/>
  <c r="H910" i="1" s="1"/>
  <c r="I910" i="1"/>
  <c r="J910" i="1"/>
  <c r="G911" i="1"/>
  <c r="G912" i="1"/>
  <c r="I912" i="1" s="1"/>
  <c r="H912" i="1"/>
  <c r="G913" i="1"/>
  <c r="H913" i="1"/>
  <c r="I913" i="1"/>
  <c r="J913" i="1"/>
  <c r="G914" i="1"/>
  <c r="I914" i="1" s="1"/>
  <c r="H914" i="1"/>
  <c r="J914" i="1" s="1"/>
  <c r="G915" i="1"/>
  <c r="H915" i="1" s="1"/>
  <c r="J915" i="1" s="1"/>
  <c r="I915" i="1"/>
  <c r="G916" i="1"/>
  <c r="H916" i="1"/>
  <c r="I916" i="1"/>
  <c r="J916" i="1" s="1"/>
  <c r="G917" i="1"/>
  <c r="H917" i="1" s="1"/>
  <c r="J917" i="1" s="1"/>
  <c r="I917" i="1"/>
  <c r="G918" i="1"/>
  <c r="H918" i="1" s="1"/>
  <c r="G919" i="1"/>
  <c r="H919" i="1" s="1"/>
  <c r="G920" i="1"/>
  <c r="H920" i="1"/>
  <c r="J920" i="1" s="1"/>
  <c r="I920" i="1"/>
  <c r="G921" i="1"/>
  <c r="H921" i="1" s="1"/>
  <c r="G922" i="1"/>
  <c r="I922" i="1" s="1"/>
  <c r="H922" i="1"/>
  <c r="J922" i="1" s="1"/>
  <c r="G923" i="1"/>
  <c r="H923" i="1" s="1"/>
  <c r="I923" i="1"/>
  <c r="J923" i="1"/>
  <c r="G924" i="1"/>
  <c r="G925" i="1"/>
  <c r="H925" i="1" s="1"/>
  <c r="J925" i="1" s="1"/>
  <c r="I925" i="1"/>
  <c r="G926" i="1"/>
  <c r="H926" i="1"/>
  <c r="I926" i="1"/>
  <c r="J926" i="1"/>
  <c r="G927" i="1"/>
  <c r="I927" i="1" s="1"/>
  <c r="H927" i="1"/>
  <c r="J927" i="1" s="1"/>
  <c r="G928" i="1"/>
  <c r="H928" i="1" s="1"/>
  <c r="G929" i="1"/>
  <c r="H929" i="1"/>
  <c r="I929" i="1"/>
  <c r="J929" i="1" s="1"/>
  <c r="G930" i="1"/>
  <c r="H930" i="1" s="1"/>
  <c r="J930" i="1" s="1"/>
  <c r="I930" i="1"/>
  <c r="G931" i="1"/>
  <c r="H931" i="1" s="1"/>
  <c r="G932" i="1"/>
  <c r="H932" i="1" s="1"/>
  <c r="G933" i="1"/>
  <c r="H933" i="1"/>
  <c r="I933" i="1"/>
  <c r="G934" i="1"/>
  <c r="G935" i="1"/>
  <c r="H935" i="1"/>
  <c r="J935" i="1" s="1"/>
  <c r="I935" i="1"/>
  <c r="G936" i="1"/>
  <c r="H936" i="1" s="1"/>
  <c r="I936" i="1"/>
  <c r="J936" i="1"/>
  <c r="G937" i="1"/>
  <c r="G938" i="1"/>
  <c r="H938" i="1"/>
  <c r="J938" i="1" s="1"/>
  <c r="I938" i="1"/>
  <c r="G939" i="1"/>
  <c r="H939" i="1" s="1"/>
  <c r="J939" i="1" s="1"/>
  <c r="I939" i="1"/>
  <c r="G940" i="1"/>
  <c r="G941" i="1"/>
  <c r="H941" i="1"/>
  <c r="J941" i="1" s="1"/>
  <c r="I941" i="1"/>
  <c r="G942" i="1"/>
  <c r="H942" i="1" s="1"/>
  <c r="J942" i="1" s="1"/>
  <c r="I942" i="1"/>
  <c r="G943" i="1"/>
  <c r="G944" i="1"/>
  <c r="H944" i="1"/>
  <c r="J944" i="1" s="1"/>
  <c r="I944" i="1"/>
  <c r="G945" i="1"/>
  <c r="H945" i="1" s="1"/>
  <c r="I945" i="1"/>
  <c r="J945" i="1" s="1"/>
  <c r="G946" i="1"/>
  <c r="G947" i="1"/>
  <c r="H947" i="1"/>
  <c r="J947" i="1" s="1"/>
  <c r="I947" i="1"/>
  <c r="G948" i="1"/>
  <c r="H948" i="1" s="1"/>
  <c r="I948" i="1"/>
  <c r="J948" i="1"/>
  <c r="G949" i="1"/>
  <c r="G950" i="1"/>
  <c r="H950" i="1"/>
  <c r="J950" i="1" s="1"/>
  <c r="I950" i="1"/>
  <c r="G951" i="1"/>
  <c r="H951" i="1" s="1"/>
  <c r="J951" i="1" s="1"/>
  <c r="I951" i="1"/>
  <c r="G952" i="1"/>
  <c r="G953" i="1"/>
  <c r="H953" i="1"/>
  <c r="J953" i="1" s="1"/>
  <c r="I953" i="1"/>
  <c r="G954" i="1"/>
  <c r="H954" i="1" s="1"/>
  <c r="J954" i="1" s="1"/>
  <c r="I954" i="1"/>
  <c r="G955" i="1"/>
  <c r="G956" i="1"/>
  <c r="H956" i="1"/>
  <c r="J956" i="1" s="1"/>
  <c r="I956" i="1"/>
  <c r="G957" i="1"/>
  <c r="H957" i="1" s="1"/>
  <c r="I957" i="1"/>
  <c r="J957" i="1" s="1"/>
  <c r="G958" i="1"/>
  <c r="G959" i="1"/>
  <c r="H959" i="1"/>
  <c r="J959" i="1" s="1"/>
  <c r="I959" i="1"/>
  <c r="G960" i="1"/>
  <c r="H960" i="1" s="1"/>
  <c r="I960" i="1"/>
  <c r="J960" i="1"/>
  <c r="G961" i="1"/>
  <c r="G962" i="1"/>
  <c r="I962" i="1" s="1"/>
  <c r="H962" i="1"/>
  <c r="G963" i="1"/>
  <c r="H963" i="1" s="1"/>
  <c r="J963" i="1" s="1"/>
  <c r="I963" i="1"/>
  <c r="G964" i="1"/>
  <c r="G965" i="1"/>
  <c r="I965" i="1" s="1"/>
  <c r="H965" i="1"/>
  <c r="G966" i="1"/>
  <c r="H966" i="1" s="1"/>
  <c r="I966" i="1"/>
  <c r="J966" i="1"/>
  <c r="G967" i="1"/>
  <c r="G968" i="1"/>
  <c r="I968" i="1" s="1"/>
  <c r="H968" i="1"/>
  <c r="G969" i="1"/>
  <c r="H969" i="1" s="1"/>
  <c r="J969" i="1" s="1"/>
  <c r="I969" i="1"/>
  <c r="G970" i="1"/>
  <c r="G971" i="1"/>
  <c r="I971" i="1" s="1"/>
  <c r="H971" i="1"/>
  <c r="J971" i="1" s="1"/>
  <c r="G972" i="1"/>
  <c r="H972" i="1" s="1"/>
  <c r="I972" i="1"/>
  <c r="J972" i="1"/>
  <c r="G973" i="1"/>
  <c r="G974" i="1"/>
  <c r="I974" i="1" s="1"/>
  <c r="H974" i="1"/>
  <c r="G975" i="1"/>
  <c r="H975" i="1" s="1"/>
  <c r="J975" i="1" s="1"/>
  <c r="I975" i="1"/>
  <c r="G976" i="1"/>
  <c r="G977" i="1"/>
  <c r="I977" i="1" s="1"/>
  <c r="H977" i="1"/>
  <c r="J977" i="1" s="1"/>
  <c r="G978" i="1"/>
  <c r="H978" i="1" s="1"/>
  <c r="I978" i="1"/>
  <c r="J978" i="1"/>
  <c r="G979" i="1"/>
  <c r="G980" i="1"/>
  <c r="I980" i="1" s="1"/>
  <c r="H980" i="1"/>
  <c r="G981" i="1"/>
  <c r="H981" i="1" s="1"/>
  <c r="G982" i="1"/>
  <c r="G983" i="1"/>
  <c r="I983" i="1" s="1"/>
  <c r="H983" i="1"/>
  <c r="J983" i="1" s="1"/>
  <c r="G984" i="1"/>
  <c r="H984" i="1" s="1"/>
  <c r="G985" i="1"/>
  <c r="G986" i="1"/>
  <c r="I986" i="1" s="1"/>
  <c r="H986" i="1"/>
  <c r="G987" i="1"/>
  <c r="H987" i="1" s="1"/>
  <c r="G988" i="1"/>
  <c r="G989" i="1"/>
  <c r="I989" i="1" s="1"/>
  <c r="H989" i="1"/>
  <c r="J989" i="1" s="1"/>
  <c r="G990" i="1"/>
  <c r="H990" i="1" s="1"/>
  <c r="G991" i="1"/>
  <c r="G992" i="1"/>
  <c r="I992" i="1" s="1"/>
  <c r="H992" i="1"/>
  <c r="G993" i="1"/>
  <c r="H993" i="1" s="1"/>
  <c r="G994" i="1"/>
  <c r="G995" i="1"/>
  <c r="I995" i="1" s="1"/>
  <c r="H995" i="1"/>
  <c r="G996" i="1"/>
  <c r="H996" i="1" s="1"/>
  <c r="G997" i="1"/>
  <c r="G998" i="1"/>
  <c r="I998" i="1" s="1"/>
  <c r="H998" i="1"/>
  <c r="G999" i="1"/>
  <c r="H999" i="1" s="1"/>
  <c r="G1000" i="1"/>
  <c r="G1001" i="1"/>
  <c r="I1001" i="1" s="1"/>
  <c r="H1001" i="1"/>
  <c r="J1001" i="1" s="1"/>
  <c r="G1002" i="1"/>
  <c r="H1002" i="1" s="1"/>
  <c r="G1003" i="1"/>
  <c r="G1004" i="1"/>
  <c r="I1004" i="1" s="1"/>
  <c r="H1004" i="1"/>
  <c r="G1005" i="1"/>
  <c r="H1005" i="1" s="1"/>
  <c r="G1006" i="1"/>
  <c r="G1007" i="1"/>
  <c r="I1007" i="1" s="1"/>
  <c r="H1007" i="1"/>
  <c r="J1007" i="1" s="1"/>
  <c r="G1008" i="1"/>
  <c r="H1008" i="1" s="1"/>
  <c r="G1009" i="1"/>
  <c r="G1010" i="1"/>
  <c r="I1010" i="1" s="1"/>
  <c r="H1010" i="1"/>
  <c r="G1011" i="1"/>
  <c r="H1011" i="1" s="1"/>
  <c r="G1012" i="1"/>
  <c r="G1013" i="1"/>
  <c r="I1013" i="1" s="1"/>
  <c r="H1013" i="1"/>
  <c r="G1014" i="1"/>
  <c r="H1014" i="1" s="1"/>
  <c r="G1015" i="1"/>
  <c r="G1016" i="1"/>
  <c r="I1016" i="1" s="1"/>
  <c r="H1016" i="1"/>
  <c r="G1017" i="1"/>
  <c r="H1017" i="1" s="1"/>
  <c r="G1018" i="1"/>
  <c r="G1019" i="1"/>
  <c r="I1019" i="1" s="1"/>
  <c r="H1019" i="1"/>
  <c r="J1019" i="1" s="1"/>
  <c r="G1020" i="1"/>
  <c r="H1020" i="1" s="1"/>
  <c r="G1021" i="1"/>
  <c r="G1022" i="1"/>
  <c r="I1022" i="1" s="1"/>
  <c r="H1022" i="1"/>
  <c r="J1022" i="1" s="1"/>
  <c r="G1023" i="1"/>
  <c r="H1023" i="1"/>
  <c r="I1023" i="1"/>
  <c r="J1023" i="1"/>
  <c r="G1024" i="1"/>
  <c r="G1025" i="1"/>
  <c r="I1025" i="1" s="1"/>
  <c r="H1025" i="1"/>
  <c r="G1026" i="1"/>
  <c r="H1026" i="1" s="1"/>
  <c r="J1026" i="1" s="1"/>
  <c r="I1026" i="1"/>
  <c r="G1027" i="1"/>
  <c r="G1028" i="1"/>
  <c r="I1028" i="1" s="1"/>
  <c r="H1028" i="1"/>
  <c r="J1028" i="1" s="1"/>
  <c r="G1029" i="1"/>
  <c r="H1029" i="1"/>
  <c r="I1029" i="1"/>
  <c r="G1030" i="1"/>
  <c r="G1031" i="1"/>
  <c r="I1031" i="1" s="1"/>
  <c r="H1031" i="1"/>
  <c r="G1032" i="1"/>
  <c r="H1032" i="1" s="1"/>
  <c r="J1032" i="1" s="1"/>
  <c r="I1032" i="1"/>
  <c r="G1033" i="1"/>
  <c r="G1034" i="1"/>
  <c r="I1034" i="1" s="1"/>
  <c r="H1034" i="1"/>
  <c r="J1034" i="1" s="1"/>
  <c r="G1035" i="1"/>
  <c r="G1036" i="1"/>
  <c r="G1037" i="1"/>
  <c r="I1037" i="1" s="1"/>
  <c r="H1037" i="1"/>
  <c r="G1038" i="1"/>
  <c r="H1038" i="1" s="1"/>
  <c r="G1039" i="1"/>
  <c r="G1040" i="1"/>
  <c r="I1040" i="1" s="1"/>
  <c r="H1040" i="1"/>
  <c r="G1041" i="1"/>
  <c r="H1041" i="1"/>
  <c r="I1041" i="1"/>
  <c r="J1041" i="1"/>
  <c r="G1042" i="1"/>
  <c r="G1043" i="1"/>
  <c r="I1043" i="1" s="1"/>
  <c r="H1043" i="1"/>
  <c r="G1044" i="1"/>
  <c r="H1044" i="1"/>
  <c r="I1044" i="1"/>
  <c r="J1044" i="1"/>
  <c r="G1045" i="1"/>
  <c r="G1046" i="1"/>
  <c r="H1046" i="1"/>
  <c r="J1046" i="1" s="1"/>
  <c r="I1046" i="1"/>
  <c r="G1047" i="1"/>
  <c r="H1047" i="1" s="1"/>
  <c r="J1047" i="1" s="1"/>
  <c r="I1047" i="1"/>
  <c r="G1048" i="1"/>
  <c r="G1049" i="1"/>
  <c r="H1049" i="1"/>
  <c r="J1049" i="1" s="1"/>
  <c r="I1049" i="1"/>
  <c r="G1050" i="1"/>
  <c r="H1050" i="1" s="1"/>
  <c r="J1050" i="1" s="1"/>
  <c r="I1050" i="1"/>
  <c r="G1051" i="1"/>
  <c r="G1052" i="1"/>
  <c r="H1052" i="1"/>
  <c r="J1052" i="1" s="1"/>
  <c r="I1052" i="1"/>
  <c r="G1053" i="1"/>
  <c r="H1053" i="1"/>
  <c r="I1053" i="1"/>
  <c r="J1053" i="1"/>
  <c r="G1054" i="1"/>
  <c r="G1055" i="1"/>
  <c r="H1055" i="1"/>
  <c r="J1055" i="1" s="1"/>
  <c r="I1055" i="1"/>
  <c r="G1056" i="1"/>
  <c r="H1056" i="1" s="1"/>
  <c r="J1056" i="1" s="1"/>
  <c r="I1056" i="1"/>
  <c r="G1057" i="1"/>
  <c r="I1057" i="1" s="1"/>
  <c r="H1057" i="1"/>
  <c r="J1057" i="1" s="1"/>
  <c r="G1058" i="1"/>
  <c r="H1058" i="1"/>
  <c r="J1058" i="1" s="1"/>
  <c r="I1058" i="1"/>
  <c r="G1059" i="1"/>
  <c r="H1059" i="1"/>
  <c r="I1059" i="1"/>
  <c r="J1059" i="1"/>
  <c r="G1060" i="1"/>
  <c r="I1060" i="1" s="1"/>
  <c r="H1060" i="1"/>
  <c r="J1060" i="1" s="1"/>
  <c r="G1061" i="1"/>
  <c r="H1061" i="1"/>
  <c r="J1061" i="1" s="1"/>
  <c r="I1061" i="1"/>
  <c r="G1062" i="1"/>
  <c r="G1063" i="1"/>
  <c r="I1063" i="1" s="1"/>
  <c r="G1064" i="1"/>
  <c r="H1064" i="1"/>
  <c r="I1064" i="1"/>
  <c r="J1064" i="1" s="1"/>
  <c r="G1065" i="1"/>
  <c r="H1065" i="1"/>
  <c r="I1065" i="1"/>
  <c r="J1065" i="1"/>
  <c r="G1066" i="1"/>
  <c r="I1066" i="1" s="1"/>
  <c r="G1067" i="1"/>
  <c r="H1067" i="1"/>
  <c r="I1067" i="1"/>
  <c r="J1067" i="1" s="1"/>
  <c r="G1068" i="1"/>
  <c r="H1068" i="1" s="1"/>
  <c r="G1069" i="1"/>
  <c r="I1069" i="1" s="1"/>
  <c r="H1069" i="1"/>
  <c r="J1069" i="1" s="1"/>
  <c r="G1070" i="1"/>
  <c r="H1070" i="1"/>
  <c r="I1070" i="1"/>
  <c r="J1070" i="1" s="1"/>
  <c r="G1071" i="1"/>
  <c r="H1071" i="1" s="1"/>
  <c r="J1071" i="1" s="1"/>
  <c r="I1071" i="1"/>
  <c r="G1072" i="1"/>
  <c r="I1072" i="1" s="1"/>
  <c r="H1072" i="1"/>
  <c r="J1072" i="1"/>
  <c r="G1073" i="1"/>
  <c r="G1074" i="1"/>
  <c r="H1074" i="1"/>
  <c r="I1074" i="1"/>
  <c r="J1074" i="1"/>
  <c r="G1075" i="1"/>
  <c r="H1075" i="1"/>
  <c r="I1075" i="1"/>
  <c r="J1075" i="1"/>
  <c r="G1076" i="1"/>
  <c r="G1077" i="1"/>
  <c r="H1077" i="1"/>
  <c r="I1077" i="1"/>
  <c r="J1077" i="1"/>
  <c r="G1078" i="1"/>
  <c r="H1078" i="1"/>
  <c r="I1078" i="1"/>
  <c r="J1078" i="1"/>
  <c r="G1079" i="1"/>
  <c r="G1080" i="1"/>
  <c r="H1080" i="1"/>
  <c r="I1080" i="1"/>
  <c r="J1080" i="1"/>
  <c r="G1081" i="1"/>
  <c r="H1081" i="1"/>
  <c r="I1081" i="1"/>
  <c r="J1081" i="1"/>
  <c r="G1082" i="1"/>
  <c r="G1083" i="1"/>
  <c r="H1083" i="1"/>
  <c r="I1083" i="1"/>
  <c r="J1083" i="1"/>
  <c r="G1084" i="1"/>
  <c r="H1084" i="1"/>
  <c r="I1084" i="1"/>
  <c r="J1084" i="1"/>
  <c r="G1085" i="1"/>
  <c r="G1086" i="1"/>
  <c r="H1086" i="1"/>
  <c r="I1086" i="1"/>
  <c r="J1086" i="1"/>
  <c r="G1087" i="1"/>
  <c r="H1087" i="1"/>
  <c r="I1087" i="1"/>
  <c r="J1087" i="1"/>
  <c r="G1088" i="1"/>
  <c r="G1089" i="1"/>
  <c r="H1089" i="1"/>
  <c r="I1089" i="1"/>
  <c r="J1089" i="1"/>
  <c r="G1090" i="1"/>
  <c r="H1090" i="1"/>
  <c r="I1090" i="1"/>
  <c r="J1090" i="1" s="1"/>
  <c r="G1091" i="1"/>
  <c r="G1092" i="1"/>
  <c r="H1092" i="1"/>
  <c r="I1092" i="1"/>
  <c r="J1092" i="1"/>
  <c r="G1093" i="1"/>
  <c r="H1093" i="1"/>
  <c r="I1093" i="1"/>
  <c r="J1093" i="1"/>
  <c r="G1094" i="1"/>
  <c r="G1095" i="1"/>
  <c r="H1095" i="1"/>
  <c r="I1095" i="1"/>
  <c r="J1095" i="1"/>
  <c r="G1096" i="1"/>
  <c r="H1096" i="1"/>
  <c r="I1096" i="1"/>
  <c r="J1096" i="1" s="1"/>
  <c r="G1097" i="1"/>
  <c r="G1098" i="1"/>
  <c r="H1098" i="1"/>
  <c r="I1098" i="1"/>
  <c r="J1098" i="1"/>
  <c r="G1099" i="1"/>
  <c r="H1099" i="1"/>
  <c r="I1099" i="1"/>
  <c r="J1099" i="1"/>
  <c r="G1100" i="1"/>
  <c r="G1101" i="1"/>
  <c r="H1101" i="1"/>
  <c r="I1101" i="1"/>
  <c r="J1101" i="1"/>
  <c r="G1102" i="1"/>
  <c r="H1102" i="1"/>
  <c r="I1102" i="1"/>
  <c r="J1102" i="1" s="1"/>
  <c r="G1103" i="1"/>
  <c r="G1104" i="1"/>
  <c r="H1104" i="1"/>
  <c r="I1104" i="1"/>
  <c r="J1104" i="1"/>
  <c r="G1105" i="1"/>
  <c r="H1105" i="1"/>
  <c r="I1105" i="1"/>
  <c r="J1105" i="1"/>
  <c r="G1106" i="1"/>
  <c r="G1107" i="1"/>
  <c r="H1107" i="1"/>
  <c r="I1107" i="1"/>
  <c r="J1107" i="1"/>
  <c r="G1108" i="1"/>
  <c r="H1108" i="1"/>
  <c r="I1108" i="1"/>
  <c r="J1108" i="1"/>
  <c r="G1109" i="1"/>
  <c r="G1110" i="1"/>
  <c r="H1110" i="1"/>
  <c r="I1110" i="1"/>
  <c r="J1110" i="1"/>
  <c r="G1111" i="1"/>
  <c r="H1111" i="1"/>
  <c r="I1111" i="1"/>
  <c r="J1111" i="1"/>
  <c r="G1112" i="1"/>
  <c r="G1113" i="1"/>
  <c r="H1113" i="1"/>
  <c r="I1113" i="1"/>
  <c r="J1113" i="1"/>
  <c r="G1114" i="1"/>
  <c r="H1114" i="1"/>
  <c r="I1114" i="1"/>
  <c r="J1114" i="1" s="1"/>
  <c r="G1115" i="1"/>
  <c r="G1116" i="1"/>
  <c r="H1116" i="1"/>
  <c r="I1116" i="1"/>
  <c r="J1116" i="1"/>
  <c r="G1117" i="1"/>
  <c r="H1117" i="1"/>
  <c r="I1117" i="1"/>
  <c r="J1117" i="1" s="1"/>
  <c r="G1118" i="1"/>
  <c r="G1119" i="1"/>
  <c r="H1119" i="1"/>
  <c r="I1119" i="1"/>
  <c r="J1119" i="1"/>
  <c r="G1120" i="1"/>
  <c r="H1120" i="1"/>
  <c r="I1120" i="1"/>
  <c r="J1120" i="1"/>
  <c r="G1121" i="1"/>
  <c r="G1122" i="1"/>
  <c r="H1122" i="1"/>
  <c r="I1122" i="1"/>
  <c r="J1122" i="1"/>
  <c r="G1123" i="1"/>
  <c r="H1123" i="1"/>
  <c r="I1123" i="1"/>
  <c r="J1123" i="1"/>
  <c r="G1124" i="1"/>
  <c r="G1125" i="1"/>
  <c r="H1125" i="1"/>
  <c r="I1125" i="1"/>
  <c r="J1125" i="1"/>
  <c r="G1126" i="1"/>
  <c r="H1126" i="1"/>
  <c r="I1126" i="1"/>
  <c r="J1126" i="1" s="1"/>
  <c r="G1127" i="1"/>
  <c r="G1128" i="1"/>
  <c r="H1128" i="1"/>
  <c r="I1128" i="1"/>
  <c r="J1128" i="1"/>
  <c r="G1129" i="1"/>
  <c r="H1129" i="1"/>
  <c r="I1129" i="1"/>
  <c r="J1129" i="1" s="1"/>
  <c r="G1130" i="1"/>
  <c r="G1131" i="1"/>
  <c r="H1131" i="1"/>
  <c r="I1131" i="1"/>
  <c r="J1131" i="1"/>
  <c r="G1132" i="1"/>
  <c r="H1132" i="1"/>
  <c r="I1132" i="1"/>
  <c r="J1132" i="1" s="1"/>
  <c r="G1133" i="1"/>
  <c r="G1134" i="1"/>
  <c r="H1134" i="1"/>
  <c r="I1134" i="1"/>
  <c r="J1134" i="1"/>
  <c r="G1135" i="1"/>
  <c r="H1135" i="1"/>
  <c r="I1135" i="1"/>
  <c r="J1135" i="1"/>
  <c r="G1136" i="1"/>
  <c r="G1137" i="1"/>
  <c r="H1137" i="1"/>
  <c r="I1137" i="1"/>
  <c r="J1137" i="1"/>
  <c r="G1138" i="1"/>
  <c r="H1138" i="1"/>
  <c r="I1138" i="1"/>
  <c r="J1138" i="1" s="1"/>
  <c r="G1139" i="1"/>
  <c r="G1140" i="1"/>
  <c r="H1140" i="1"/>
  <c r="I1140" i="1"/>
  <c r="J1140" i="1"/>
  <c r="G1141" i="1"/>
  <c r="H1141" i="1"/>
  <c r="I1141" i="1"/>
  <c r="J1141" i="1" s="1"/>
  <c r="G1142" i="1"/>
  <c r="G1143" i="1"/>
  <c r="H1143" i="1"/>
  <c r="I1143" i="1"/>
  <c r="J1143" i="1"/>
  <c r="G1144" i="1"/>
  <c r="H1144" i="1"/>
  <c r="I1144" i="1"/>
  <c r="J1144" i="1"/>
  <c r="G1145" i="1"/>
  <c r="G1146" i="1"/>
  <c r="H1146" i="1"/>
  <c r="I1146" i="1"/>
  <c r="J1146" i="1"/>
  <c r="G1147" i="1"/>
  <c r="H1147" i="1"/>
  <c r="I1147" i="1"/>
  <c r="J1147" i="1"/>
  <c r="G1148" i="1"/>
  <c r="G1149" i="1"/>
  <c r="H1149" i="1"/>
  <c r="I1149" i="1"/>
  <c r="J1149" i="1"/>
  <c r="G1150" i="1"/>
  <c r="H1150" i="1"/>
  <c r="J1150" i="1" s="1"/>
  <c r="I1150" i="1"/>
  <c r="G1151" i="1"/>
  <c r="G1152" i="1"/>
  <c r="H1152" i="1"/>
  <c r="I1152" i="1"/>
  <c r="J1152" i="1"/>
  <c r="G1153" i="1"/>
  <c r="H1153" i="1"/>
  <c r="J1153" i="1" s="1"/>
  <c r="I1153" i="1"/>
  <c r="G1154" i="1"/>
  <c r="G1155" i="1"/>
  <c r="H1155" i="1"/>
  <c r="I1155" i="1"/>
  <c r="J1155" i="1"/>
  <c r="G1156" i="1"/>
  <c r="H1156" i="1"/>
  <c r="I1156" i="1"/>
  <c r="J1156" i="1" s="1"/>
  <c r="G1157" i="1"/>
  <c r="G1158" i="1"/>
  <c r="H1158" i="1"/>
  <c r="I1158" i="1"/>
  <c r="J1158" i="1"/>
  <c r="G1159" i="1"/>
  <c r="H1159" i="1"/>
  <c r="I1159" i="1"/>
  <c r="J1159" i="1"/>
  <c r="G1160" i="1"/>
  <c r="G1161" i="1"/>
  <c r="H1161" i="1"/>
  <c r="I1161" i="1"/>
  <c r="J1161" i="1"/>
  <c r="G1162" i="1"/>
  <c r="H1162" i="1"/>
  <c r="J1162" i="1" s="1"/>
  <c r="I1162" i="1"/>
  <c r="G1163" i="1"/>
  <c r="G1164" i="1"/>
  <c r="H1164" i="1"/>
  <c r="I1164" i="1"/>
  <c r="J1164" i="1"/>
  <c r="G1165" i="1"/>
  <c r="H1165" i="1"/>
  <c r="J1165" i="1" s="1"/>
  <c r="I1165" i="1"/>
  <c r="G1166" i="1"/>
  <c r="G1167" i="1"/>
  <c r="H1167" i="1"/>
  <c r="I1167" i="1"/>
  <c r="J1167" i="1"/>
  <c r="G1168" i="1"/>
  <c r="H1168" i="1"/>
  <c r="I1168" i="1"/>
  <c r="J1168" i="1"/>
  <c r="G1169" i="1"/>
  <c r="G1170" i="1"/>
  <c r="H1170" i="1"/>
  <c r="I1170" i="1"/>
  <c r="J1170" i="1"/>
  <c r="G1171" i="1"/>
  <c r="H1171" i="1"/>
  <c r="I1171" i="1"/>
  <c r="J1171" i="1"/>
  <c r="G1172" i="1"/>
  <c r="G1173" i="1"/>
  <c r="H1173" i="1"/>
  <c r="I1173" i="1"/>
  <c r="J1173" i="1"/>
  <c r="G1174" i="1"/>
  <c r="H1174" i="1"/>
  <c r="J1174" i="1" s="1"/>
  <c r="I1174" i="1"/>
  <c r="G1175" i="1"/>
  <c r="G1176" i="1"/>
  <c r="H1176" i="1"/>
  <c r="I1176" i="1"/>
  <c r="J1176" i="1"/>
  <c r="G1177" i="1"/>
  <c r="H1177" i="1"/>
  <c r="J1177" i="1" s="1"/>
  <c r="I1177" i="1"/>
  <c r="G1178" i="1"/>
  <c r="G1179" i="1"/>
  <c r="H1179" i="1"/>
  <c r="I1179" i="1"/>
  <c r="J1179" i="1"/>
  <c r="G1180" i="1"/>
  <c r="H1180" i="1"/>
  <c r="I1180" i="1"/>
  <c r="J1180" i="1"/>
  <c r="G1181" i="1"/>
  <c r="G1182" i="1"/>
  <c r="H1182" i="1"/>
  <c r="I1182" i="1"/>
  <c r="J1182" i="1"/>
  <c r="G1183" i="1"/>
  <c r="H1183" i="1"/>
  <c r="I1183" i="1"/>
  <c r="J1183" i="1"/>
  <c r="G1184" i="1"/>
  <c r="G1185" i="1"/>
  <c r="H1185" i="1"/>
  <c r="J1185" i="1" s="1"/>
  <c r="I1185" i="1"/>
  <c r="G1186" i="1"/>
  <c r="H1186" i="1"/>
  <c r="J1186" i="1" s="1"/>
  <c r="I1186" i="1"/>
  <c r="G1187" i="1"/>
  <c r="G1188" i="1"/>
  <c r="H1188" i="1"/>
  <c r="I1188" i="1"/>
  <c r="J1188" i="1"/>
  <c r="G1189" i="1"/>
  <c r="H1189" i="1"/>
  <c r="J1189" i="1" s="1"/>
  <c r="I1189" i="1"/>
  <c r="G1190" i="1"/>
  <c r="G1191" i="1"/>
  <c r="H1191" i="1"/>
  <c r="I1191" i="1"/>
  <c r="J1191" i="1"/>
  <c r="G1192" i="1"/>
  <c r="H1192" i="1"/>
  <c r="I1192" i="1"/>
  <c r="J1192" i="1" s="1"/>
  <c r="G1193" i="1"/>
  <c r="G1194" i="1"/>
  <c r="H1194" i="1"/>
  <c r="I1194" i="1"/>
  <c r="J1194" i="1"/>
  <c r="G1195" i="1"/>
  <c r="H1195" i="1"/>
  <c r="I1195" i="1"/>
  <c r="J1195" i="1"/>
  <c r="G1196" i="1"/>
  <c r="G1197" i="1"/>
  <c r="H1197" i="1"/>
  <c r="J1197" i="1" s="1"/>
  <c r="I1197" i="1"/>
  <c r="G1198" i="1"/>
  <c r="H1198" i="1"/>
  <c r="J1198" i="1" s="1"/>
  <c r="I1198" i="1"/>
  <c r="G1199" i="1"/>
  <c r="G1200" i="1"/>
  <c r="H1200" i="1"/>
  <c r="I1200" i="1"/>
  <c r="J1200" i="1"/>
  <c r="G1201" i="1"/>
  <c r="H1201" i="1"/>
  <c r="J1201" i="1" s="1"/>
  <c r="I1201" i="1"/>
  <c r="G1202" i="1"/>
  <c r="G1203" i="1"/>
  <c r="H1203" i="1"/>
  <c r="I1203" i="1"/>
  <c r="J1203" i="1"/>
  <c r="G1204" i="1"/>
  <c r="H1204" i="1"/>
  <c r="I1204" i="1"/>
  <c r="J1204" i="1"/>
  <c r="G1205" i="1"/>
  <c r="G1206" i="1"/>
  <c r="H1206" i="1"/>
  <c r="I1206" i="1"/>
  <c r="J1206" i="1" s="1"/>
  <c r="G1207" i="1"/>
  <c r="H1207" i="1"/>
  <c r="I1207" i="1"/>
  <c r="J1207" i="1"/>
  <c r="G1208" i="1"/>
  <c r="G1209" i="1"/>
  <c r="H1209" i="1"/>
  <c r="J1209" i="1" s="1"/>
  <c r="I1209" i="1"/>
  <c r="G1210" i="1"/>
  <c r="H1210" i="1"/>
  <c r="J1210" i="1" s="1"/>
  <c r="I1210" i="1"/>
  <c r="G1211" i="1"/>
  <c r="G1212" i="1"/>
  <c r="H1212" i="1"/>
  <c r="I1212" i="1"/>
  <c r="J1212" i="1"/>
  <c r="G1213" i="1"/>
  <c r="H1213" i="1"/>
  <c r="J1213" i="1" s="1"/>
  <c r="I1213" i="1"/>
  <c r="G1214" i="1"/>
  <c r="G1215" i="1"/>
  <c r="H1215" i="1"/>
  <c r="I1215" i="1"/>
  <c r="J1215" i="1"/>
  <c r="G1216" i="1"/>
  <c r="H1216" i="1"/>
  <c r="I1216" i="1"/>
  <c r="J1216" i="1"/>
  <c r="G1217" i="1"/>
  <c r="G1218" i="1"/>
  <c r="H1218" i="1"/>
  <c r="I1218" i="1"/>
  <c r="J1218" i="1" s="1"/>
  <c r="G1219" i="1"/>
  <c r="H1219" i="1"/>
  <c r="I1219" i="1"/>
  <c r="J1219" i="1"/>
  <c r="G1220" i="1"/>
  <c r="G1221" i="1"/>
  <c r="H1221" i="1"/>
  <c r="J1221" i="1" s="1"/>
  <c r="I1221" i="1"/>
  <c r="G1222" i="1"/>
  <c r="H1222" i="1"/>
  <c r="J1222" i="1" s="1"/>
  <c r="I1222" i="1"/>
  <c r="G1223" i="1"/>
  <c r="G1224" i="1"/>
  <c r="H1224" i="1"/>
  <c r="I1224" i="1"/>
  <c r="J1224" i="1"/>
  <c r="G1225" i="1"/>
  <c r="H1225" i="1"/>
  <c r="J1225" i="1" s="1"/>
  <c r="I1225" i="1"/>
  <c r="G1226" i="1"/>
  <c r="G1227" i="1"/>
  <c r="H1227" i="1"/>
  <c r="I1227" i="1"/>
  <c r="J1227" i="1"/>
  <c r="G1228" i="1"/>
  <c r="H1228" i="1"/>
  <c r="I1228" i="1"/>
  <c r="J1228" i="1" s="1"/>
  <c r="G1229" i="1"/>
  <c r="G1230" i="1"/>
  <c r="H1230" i="1"/>
  <c r="I1230" i="1"/>
  <c r="J1230" i="1" s="1"/>
  <c r="G1231" i="1"/>
  <c r="H1231" i="1"/>
  <c r="I1231" i="1"/>
  <c r="J1231" i="1"/>
  <c r="G1232" i="1"/>
  <c r="G1233" i="1"/>
  <c r="H1233" i="1"/>
  <c r="J1233" i="1" s="1"/>
  <c r="I1233" i="1"/>
  <c r="G1234" i="1"/>
  <c r="H1234" i="1"/>
  <c r="J1234" i="1" s="1"/>
  <c r="I1234" i="1"/>
  <c r="G1235" i="1"/>
  <c r="G1236" i="1"/>
  <c r="H1236" i="1"/>
  <c r="I1236" i="1"/>
  <c r="J1236" i="1"/>
  <c r="G1237" i="1"/>
  <c r="G1238" i="1"/>
  <c r="G1239" i="1"/>
  <c r="H1239" i="1"/>
  <c r="I1239" i="1"/>
  <c r="J1239" i="1" s="1"/>
  <c r="G1240" i="1"/>
  <c r="H1240" i="1"/>
  <c r="I1240" i="1"/>
  <c r="J1240" i="1"/>
  <c r="G1241" i="1"/>
  <c r="G1242" i="1"/>
  <c r="H1242" i="1"/>
  <c r="I1242" i="1"/>
  <c r="J1242" i="1" s="1"/>
  <c r="G1243" i="1"/>
  <c r="H1243" i="1"/>
  <c r="I1243" i="1"/>
  <c r="J1243" i="1"/>
  <c r="G1244" i="1"/>
  <c r="G1245" i="1"/>
  <c r="H1245" i="1"/>
  <c r="J1245" i="1" s="1"/>
  <c r="I1245" i="1"/>
  <c r="G1246" i="1"/>
  <c r="H1246" i="1"/>
  <c r="J1246" i="1" s="1"/>
  <c r="I1246" i="1"/>
  <c r="G1247" i="1"/>
  <c r="G1248" i="1"/>
  <c r="H1248" i="1"/>
  <c r="I1248" i="1"/>
  <c r="J1248" i="1"/>
  <c r="G1249" i="1"/>
  <c r="G1250" i="1"/>
  <c r="G1251" i="1"/>
  <c r="H1251" i="1" s="1"/>
  <c r="J1251" i="1" s="1"/>
  <c r="I1251" i="1"/>
  <c r="G1252" i="1"/>
  <c r="H1252" i="1"/>
  <c r="I1252" i="1"/>
  <c r="J1252" i="1"/>
  <c r="G1253" i="1"/>
  <c r="G1254" i="1"/>
  <c r="H1254" i="1" s="1"/>
  <c r="J1254" i="1" s="1"/>
  <c r="I1254" i="1"/>
  <c r="G1255" i="1"/>
  <c r="H1255" i="1"/>
  <c r="I1255" i="1"/>
  <c r="J1255" i="1"/>
  <c r="G1256" i="1"/>
  <c r="G1257" i="1"/>
  <c r="I1257" i="1" s="1"/>
  <c r="H1257" i="1"/>
  <c r="J1257" i="1" s="1"/>
  <c r="G1258" i="1"/>
  <c r="H1258" i="1"/>
  <c r="J1258" i="1" s="1"/>
  <c r="I1258" i="1"/>
  <c r="G1259" i="1"/>
  <c r="G1260" i="1"/>
  <c r="H1260" i="1"/>
  <c r="I1260" i="1"/>
  <c r="J1260" i="1"/>
  <c r="G1261" i="1"/>
  <c r="G1262" i="1"/>
  <c r="G1263" i="1"/>
  <c r="H1263" i="1" s="1"/>
  <c r="J1263" i="1" s="1"/>
  <c r="I1263" i="1"/>
  <c r="G1264" i="1"/>
  <c r="H1264" i="1"/>
  <c r="I1264" i="1"/>
  <c r="J1264" i="1"/>
  <c r="G1265" i="1"/>
  <c r="G1266" i="1"/>
  <c r="H1266" i="1" s="1"/>
  <c r="J1266" i="1" s="1"/>
  <c r="I1266" i="1"/>
  <c r="G1267" i="1"/>
  <c r="H1267" i="1"/>
  <c r="I1267" i="1"/>
  <c r="J1267" i="1"/>
  <c r="G1268" i="1"/>
  <c r="G1269" i="1"/>
  <c r="I1269" i="1" s="1"/>
  <c r="H1269" i="1"/>
  <c r="J1269" i="1" s="1"/>
  <c r="G1270" i="1"/>
  <c r="H1270" i="1"/>
  <c r="J1270" i="1" s="1"/>
  <c r="I1270" i="1"/>
  <c r="G1271" i="1"/>
  <c r="G1272" i="1"/>
  <c r="H1272" i="1"/>
  <c r="I1272" i="1"/>
  <c r="J1272" i="1"/>
  <c r="G1273" i="1"/>
  <c r="G1274" i="1"/>
  <c r="G1275" i="1"/>
  <c r="H1275" i="1" s="1"/>
  <c r="J1275" i="1" s="1"/>
  <c r="I1275" i="1"/>
  <c r="G1276" i="1"/>
  <c r="H1276" i="1"/>
  <c r="I1276" i="1"/>
  <c r="J1276" i="1"/>
  <c r="G1277" i="1"/>
  <c r="G1278" i="1"/>
  <c r="H1278" i="1" s="1"/>
  <c r="J1278" i="1" s="1"/>
  <c r="I1278" i="1"/>
  <c r="G1279" i="1"/>
  <c r="H1279" i="1"/>
  <c r="I1279" i="1"/>
  <c r="J1279" i="1"/>
  <c r="G1280" i="1"/>
  <c r="G1281" i="1"/>
  <c r="I1281" i="1" s="1"/>
  <c r="H1281" i="1"/>
  <c r="J1281" i="1" s="1"/>
  <c r="G1282" i="1"/>
  <c r="H1282" i="1"/>
  <c r="J1282" i="1" s="1"/>
  <c r="I1282" i="1"/>
  <c r="G1283" i="1"/>
  <c r="I1283" i="1" s="1"/>
  <c r="G1284" i="1"/>
  <c r="H1284" i="1"/>
  <c r="J1284" i="1" s="1"/>
  <c r="I1284" i="1"/>
  <c r="G1285" i="1"/>
  <c r="H1285" i="1" s="1"/>
  <c r="J1285" i="1" s="1"/>
  <c r="I1285" i="1"/>
  <c r="G1286" i="1"/>
  <c r="I1286" i="1" s="1"/>
  <c r="H1286" i="1"/>
  <c r="J1286" i="1" s="1"/>
  <c r="G1287" i="1"/>
  <c r="H1287" i="1"/>
  <c r="I1287" i="1"/>
  <c r="J1287" i="1"/>
  <c r="G1288" i="1"/>
  <c r="I1288" i="1" s="1"/>
  <c r="J1288" i="1" s="1"/>
  <c r="H1288" i="1"/>
  <c r="G1289" i="1"/>
  <c r="I1289" i="1" s="1"/>
  <c r="G1290" i="1"/>
  <c r="H1290" i="1"/>
  <c r="I1290" i="1"/>
  <c r="J1290" i="1" s="1"/>
  <c r="G1291" i="1"/>
  <c r="G1292" i="1"/>
  <c r="I1292" i="1" s="1"/>
  <c r="G1293" i="1"/>
  <c r="H1293" i="1" s="1"/>
  <c r="I1293" i="1"/>
  <c r="J1293" i="1"/>
  <c r="G1294" i="1"/>
  <c r="I1294" i="1" s="1"/>
  <c r="H1294" i="1"/>
  <c r="J1294" i="1" s="1"/>
  <c r="G1295" i="1"/>
  <c r="I1295" i="1" s="1"/>
  <c r="H1295" i="1"/>
  <c r="J1295" i="1" s="1"/>
  <c r="G1296" i="1"/>
  <c r="H1296" i="1"/>
  <c r="I1296" i="1"/>
  <c r="J1296" i="1"/>
  <c r="G1297" i="1"/>
  <c r="H1297" i="1" s="1"/>
  <c r="J1297" i="1" s="1"/>
  <c r="I1297" i="1"/>
  <c r="G1298" i="1"/>
  <c r="I1298" i="1" s="1"/>
  <c r="G1299" i="1"/>
  <c r="H1299" i="1" s="1"/>
  <c r="J1299" i="1" s="1"/>
  <c r="I1299" i="1"/>
  <c r="G1300" i="1"/>
  <c r="G1301" i="1"/>
  <c r="I1301" i="1" s="1"/>
  <c r="H1301" i="1"/>
  <c r="J1301" i="1" s="1"/>
  <c r="G1302" i="1"/>
  <c r="H1302" i="1" s="1"/>
  <c r="G1303" i="1"/>
  <c r="H1303" i="1"/>
  <c r="I1303" i="1"/>
  <c r="J1303" i="1"/>
  <c r="G1304" i="1"/>
  <c r="G1305" i="1"/>
  <c r="H1305" i="1"/>
  <c r="J1305" i="1" s="1"/>
  <c r="I1305" i="1"/>
  <c r="G1306" i="1"/>
  <c r="H1306" i="1" s="1"/>
  <c r="I1306" i="1"/>
  <c r="J1306" i="1"/>
  <c r="G1307" i="1"/>
  <c r="I1307" i="1" s="1"/>
  <c r="G1308" i="1"/>
  <c r="H1308" i="1" s="1"/>
  <c r="J1308" i="1" s="1"/>
  <c r="I1308" i="1"/>
  <c r="G1309" i="1"/>
  <c r="H1309" i="1"/>
  <c r="I1309" i="1"/>
  <c r="J1309" i="1"/>
  <c r="G1310" i="1"/>
  <c r="I1310" i="1" s="1"/>
  <c r="H1310" i="1"/>
  <c r="J1310" i="1" s="1"/>
  <c r="G1311" i="1"/>
  <c r="I1311" i="1" s="1"/>
  <c r="J1311" i="1" s="1"/>
  <c r="H1311" i="1"/>
  <c r="G1312" i="1"/>
  <c r="H1312" i="1" s="1"/>
  <c r="J1312" i="1" s="1"/>
  <c r="I1312" i="1"/>
  <c r="G1313" i="1"/>
  <c r="I1313" i="1" s="1"/>
  <c r="H1313" i="1"/>
  <c r="J1313" i="1"/>
  <c r="G1314" i="1"/>
  <c r="G1315" i="1"/>
  <c r="H1315" i="1" s="1"/>
  <c r="G1316" i="1"/>
  <c r="I1316" i="1" s="1"/>
  <c r="H1316" i="1"/>
  <c r="J1316" i="1" s="1"/>
  <c r="G1317" i="1"/>
  <c r="I1317" i="1" s="1"/>
  <c r="H1317" i="1"/>
  <c r="J1317" i="1" s="1"/>
  <c r="G1318" i="1"/>
  <c r="H1318" i="1"/>
  <c r="J1318" i="1" s="1"/>
  <c r="I1318" i="1"/>
  <c r="G1319" i="1"/>
  <c r="I1319" i="1" s="1"/>
  <c r="G1320" i="1"/>
  <c r="G1321" i="1"/>
  <c r="H1321" i="1" s="1"/>
  <c r="J1321" i="1" s="1"/>
  <c r="I1321" i="1"/>
  <c r="G1322" i="1"/>
  <c r="I1322" i="1" s="1"/>
  <c r="H1322" i="1"/>
  <c r="J1322" i="1" s="1"/>
  <c r="G1323" i="1"/>
  <c r="H1323" i="1"/>
  <c r="I1323" i="1"/>
  <c r="J1323" i="1"/>
  <c r="G1324" i="1"/>
  <c r="I1324" i="1" s="1"/>
  <c r="J1324" i="1" s="1"/>
  <c r="H1324" i="1"/>
  <c r="G1325" i="1"/>
  <c r="I1325" i="1" s="1"/>
  <c r="G1326" i="1"/>
  <c r="H1326" i="1"/>
  <c r="I1326" i="1"/>
  <c r="J1326" i="1"/>
  <c r="G1327" i="1"/>
  <c r="G1328" i="1"/>
  <c r="I1328" i="1" s="1"/>
  <c r="G1329" i="1"/>
  <c r="H1329" i="1" s="1"/>
  <c r="I1329" i="1"/>
  <c r="J1329" i="1"/>
  <c r="G1330" i="1"/>
  <c r="I1330" i="1" s="1"/>
  <c r="H1330" i="1"/>
  <c r="J1330" i="1" s="1"/>
  <c r="G1331" i="1"/>
  <c r="I1331" i="1" s="1"/>
  <c r="H1331" i="1"/>
  <c r="J1331" i="1" s="1"/>
  <c r="G1332" i="1"/>
  <c r="H1332" i="1"/>
  <c r="I1332" i="1"/>
  <c r="J1332" i="1"/>
  <c r="G1333" i="1"/>
  <c r="H1333" i="1"/>
  <c r="I1333" i="1"/>
  <c r="G1334" i="1"/>
  <c r="I1334" i="1" s="1"/>
  <c r="G1335" i="1"/>
  <c r="H1335" i="1" s="1"/>
  <c r="J1335" i="1" s="1"/>
  <c r="I1335" i="1"/>
  <c r="G1336" i="1"/>
  <c r="H1336" i="1"/>
  <c r="I1336" i="1"/>
  <c r="J1336" i="1"/>
  <c r="G1337" i="1"/>
  <c r="I1337" i="1" s="1"/>
  <c r="H1337" i="1"/>
  <c r="J1337" i="1" s="1"/>
  <c r="G1338" i="1"/>
  <c r="G1339" i="1"/>
  <c r="H1339" i="1"/>
  <c r="I1339" i="1"/>
  <c r="G1340" i="1"/>
  <c r="G1341" i="1"/>
  <c r="H1341" i="1"/>
  <c r="J1341" i="1" s="1"/>
  <c r="I1341" i="1"/>
  <c r="G1342" i="1"/>
  <c r="H1342" i="1" s="1"/>
  <c r="G1343" i="1"/>
  <c r="I1343" i="1" s="1"/>
  <c r="H1343" i="1"/>
  <c r="J1343" i="1" s="1"/>
  <c r="G1344" i="1"/>
  <c r="H1344" i="1" s="1"/>
  <c r="I1344" i="1"/>
  <c r="G1345" i="1"/>
  <c r="H1345" i="1"/>
  <c r="I1345" i="1"/>
  <c r="J1345" i="1"/>
  <c r="G1346" i="1"/>
  <c r="I1346" i="1" s="1"/>
  <c r="H1346" i="1"/>
  <c r="J1346" i="1" s="1"/>
  <c r="G1347" i="1"/>
  <c r="I1347" i="1" s="1"/>
  <c r="H1347" i="1"/>
  <c r="J1347" i="1"/>
  <c r="G1348" i="1"/>
  <c r="H1348" i="1" s="1"/>
  <c r="I1348" i="1"/>
  <c r="G1349" i="1"/>
  <c r="I1349" i="1" s="1"/>
  <c r="H1349" i="1"/>
  <c r="J1349" i="1"/>
  <c r="G1350" i="1"/>
  <c r="G1351" i="1"/>
  <c r="G1352" i="1"/>
  <c r="I1352" i="1" s="1"/>
  <c r="H1352" i="1"/>
  <c r="J1352" i="1"/>
  <c r="G1353" i="1"/>
  <c r="I1353" i="1" s="1"/>
  <c r="H1353" i="1"/>
  <c r="J1353" i="1" s="1"/>
  <c r="G1354" i="1"/>
  <c r="H1354" i="1"/>
  <c r="J1354" i="1" s="1"/>
  <c r="I1354" i="1"/>
  <c r="G1355" i="1"/>
  <c r="G1356" i="1"/>
  <c r="H1356" i="1"/>
  <c r="J1356" i="1" s="1"/>
  <c r="I1356" i="1"/>
  <c r="G1357" i="1"/>
  <c r="H1357" i="1" s="1"/>
  <c r="I1357" i="1"/>
  <c r="G1358" i="1"/>
  <c r="I1358" i="1" s="1"/>
  <c r="H1358" i="1"/>
  <c r="J1358" i="1" s="1"/>
  <c r="G1359" i="1"/>
  <c r="G1360" i="1"/>
  <c r="I1360" i="1" s="1"/>
  <c r="H1360" i="1"/>
  <c r="J1360" i="1"/>
  <c r="G1361" i="1"/>
  <c r="I1361" i="1" s="1"/>
  <c r="G1362" i="1"/>
  <c r="H1362" i="1"/>
  <c r="I1362" i="1"/>
  <c r="J1362" i="1" s="1"/>
  <c r="G1363" i="1"/>
  <c r="G1364" i="1"/>
  <c r="G1365" i="1"/>
  <c r="H1365" i="1"/>
  <c r="I1365" i="1"/>
  <c r="J1365" i="1" s="1"/>
  <c r="G1366" i="1"/>
  <c r="G1367" i="1"/>
  <c r="G1368" i="1"/>
  <c r="H1368" i="1"/>
  <c r="J1368" i="1" s="1"/>
  <c r="I1368" i="1"/>
  <c r="G1369" i="1"/>
  <c r="G1370" i="1"/>
  <c r="G1371" i="1"/>
  <c r="H1371" i="1"/>
  <c r="I1371" i="1"/>
  <c r="J1371" i="1"/>
  <c r="G1372" i="1"/>
  <c r="G1373" i="1"/>
  <c r="G1374" i="1"/>
  <c r="H1374" i="1" s="1"/>
  <c r="J1374" i="1" s="1"/>
  <c r="I1374" i="1"/>
  <c r="G1375" i="1"/>
  <c r="G1376" i="1"/>
  <c r="G1377" i="1"/>
  <c r="H1377" i="1"/>
  <c r="I1377" i="1"/>
  <c r="J1377" i="1"/>
  <c r="G1378" i="1"/>
  <c r="G1379" i="1"/>
  <c r="G1380" i="1"/>
  <c r="H1380" i="1" s="1"/>
  <c r="J1380" i="1" s="1"/>
  <c r="I1380" i="1"/>
  <c r="G1381" i="1"/>
  <c r="G1382" i="1"/>
  <c r="G1383" i="1"/>
  <c r="H1383" i="1"/>
  <c r="J1383" i="1" s="1"/>
  <c r="I1383" i="1"/>
  <c r="G1384" i="1"/>
  <c r="G1385" i="1"/>
  <c r="G1386" i="1"/>
  <c r="H1386" i="1"/>
  <c r="I1386" i="1"/>
  <c r="J1386" i="1"/>
  <c r="G1387" i="1"/>
  <c r="G1388" i="1"/>
  <c r="G1389" i="1"/>
  <c r="G1390" i="1"/>
  <c r="G1391" i="1"/>
  <c r="G1392" i="1"/>
  <c r="H1392" i="1"/>
  <c r="I1392" i="1"/>
  <c r="J1392" i="1"/>
  <c r="G1393" i="1"/>
  <c r="G1394" i="1"/>
  <c r="G1395" i="1"/>
  <c r="H1395" i="1"/>
  <c r="I1395" i="1"/>
  <c r="J1395" i="1"/>
  <c r="G1396" i="1"/>
  <c r="G1397" i="1"/>
  <c r="G1398" i="1"/>
  <c r="H1398" i="1"/>
  <c r="I1398" i="1"/>
  <c r="J1398" i="1"/>
  <c r="G1399" i="1"/>
  <c r="G1400" i="1"/>
  <c r="G1401" i="1"/>
  <c r="H1401" i="1"/>
  <c r="I1401" i="1"/>
  <c r="J1401" i="1" s="1"/>
  <c r="G1402" i="1"/>
  <c r="G1403" i="1"/>
  <c r="G1404" i="1"/>
  <c r="I1404" i="1" s="1"/>
  <c r="H1404" i="1"/>
  <c r="J1404" i="1" s="1"/>
  <c r="G1405" i="1"/>
  <c r="G1406" i="1"/>
  <c r="G1407" i="1"/>
  <c r="H1407" i="1" s="1"/>
  <c r="J1407" i="1" s="1"/>
  <c r="I1407" i="1"/>
  <c r="G1408" i="1"/>
  <c r="G1409" i="1"/>
  <c r="G1410" i="1"/>
  <c r="H1410" i="1" s="1"/>
  <c r="J1410" i="1" s="1"/>
  <c r="I1410" i="1"/>
  <c r="G1411" i="1"/>
  <c r="G1412" i="1"/>
  <c r="G1413" i="1"/>
  <c r="H1413" i="1"/>
  <c r="I1413" i="1"/>
  <c r="J1413" i="1"/>
  <c r="G1414" i="1"/>
  <c r="G1415" i="1"/>
  <c r="G1416" i="1"/>
  <c r="H1416" i="1" s="1"/>
  <c r="J1416" i="1" s="1"/>
  <c r="I1416" i="1"/>
  <c r="G1417" i="1"/>
  <c r="G1418" i="1"/>
  <c r="I1418" i="1" s="1"/>
  <c r="H1418" i="1"/>
  <c r="J1418" i="1" s="1"/>
  <c r="G1419" i="1"/>
  <c r="I1419" i="1" s="1"/>
  <c r="H1419" i="1"/>
  <c r="J1419" i="1" s="1"/>
  <c r="G1420" i="1"/>
  <c r="G1421" i="1"/>
  <c r="I1421" i="1" s="1"/>
  <c r="H1421" i="1"/>
  <c r="J1421" i="1"/>
  <c r="G1422" i="1"/>
  <c r="H1422" i="1"/>
  <c r="I1422" i="1"/>
  <c r="J1422" i="1" s="1"/>
  <c r="G1423" i="1"/>
  <c r="G1424" i="1"/>
  <c r="G1425" i="1"/>
  <c r="H1425" i="1"/>
  <c r="I1425" i="1"/>
  <c r="J1425" i="1"/>
  <c r="G1426" i="1"/>
  <c r="G1427" i="1"/>
  <c r="I1427" i="1" s="1"/>
  <c r="H1427" i="1"/>
  <c r="J1427" i="1" s="1"/>
  <c r="G1428" i="1"/>
  <c r="I1428" i="1" s="1"/>
  <c r="G1429" i="1"/>
  <c r="G1430" i="1"/>
  <c r="I1430" i="1" s="1"/>
  <c r="H1430" i="1"/>
  <c r="J1430" i="1"/>
  <c r="G1431" i="1"/>
  <c r="H1431" i="1"/>
  <c r="I1431" i="1"/>
  <c r="J1431" i="1" s="1"/>
  <c r="G1432" i="1"/>
  <c r="H1432" i="1" s="1"/>
  <c r="I1432" i="1"/>
  <c r="G1433" i="1"/>
  <c r="I1433" i="1" s="1"/>
  <c r="G1434" i="1"/>
  <c r="H1434" i="1" s="1"/>
  <c r="J1434" i="1" s="1"/>
  <c r="I1434" i="1"/>
  <c r="G1435" i="1"/>
  <c r="H1435" i="1" s="1"/>
  <c r="I1435" i="1"/>
  <c r="G1436" i="1"/>
  <c r="I1436" i="1" s="1"/>
  <c r="H1436" i="1"/>
  <c r="J1436" i="1" s="1"/>
  <c r="G1437" i="1"/>
  <c r="H1437" i="1" s="1"/>
  <c r="J1437" i="1" s="1"/>
  <c r="I1437" i="1"/>
  <c r="G1438" i="1"/>
  <c r="H1438" i="1" s="1"/>
  <c r="I1438" i="1"/>
  <c r="G1439" i="1"/>
  <c r="I1439" i="1" s="1"/>
  <c r="H1439" i="1"/>
  <c r="J1439" i="1"/>
  <c r="G1440" i="1"/>
  <c r="H1440" i="1"/>
  <c r="I1440" i="1"/>
  <c r="G1441" i="1"/>
  <c r="H1441" i="1" s="1"/>
  <c r="I1441" i="1"/>
  <c r="G1442" i="1"/>
  <c r="I1442" i="1" s="1"/>
  <c r="H1442" i="1"/>
  <c r="J1442" i="1" s="1"/>
  <c r="G1443" i="1"/>
  <c r="H1443" i="1"/>
  <c r="I1443" i="1"/>
  <c r="J1443" i="1" s="1"/>
  <c r="G1444" i="1"/>
  <c r="H1444" i="1" s="1"/>
  <c r="G1445" i="1"/>
  <c r="I1445" i="1" s="1"/>
  <c r="H1445" i="1"/>
  <c r="J1445" i="1"/>
  <c r="G1446" i="1"/>
  <c r="H1446" i="1"/>
  <c r="J1446" i="1" s="1"/>
  <c r="I1446" i="1"/>
  <c r="G1447" i="1"/>
  <c r="H1447" i="1" s="1"/>
  <c r="I1447" i="1"/>
  <c r="G1448" i="1"/>
  <c r="I1448" i="1" s="1"/>
  <c r="H1448" i="1"/>
  <c r="J1448" i="1"/>
  <c r="G1449" i="1"/>
  <c r="H1449" i="1" s="1"/>
  <c r="J1449" i="1" s="1"/>
  <c r="I1449" i="1"/>
  <c r="G1450" i="1"/>
  <c r="H1450" i="1" s="1"/>
  <c r="G1451" i="1"/>
  <c r="I1451" i="1" s="1"/>
  <c r="H1451" i="1"/>
  <c r="J1451" i="1"/>
  <c r="G1452" i="1"/>
  <c r="H1452" i="1"/>
  <c r="J1452" i="1" s="1"/>
  <c r="I1452" i="1"/>
  <c r="G1453" i="1"/>
  <c r="H1453" i="1" s="1"/>
  <c r="I1453" i="1"/>
  <c r="G1454" i="1"/>
  <c r="I1454" i="1" s="1"/>
  <c r="H1454" i="1"/>
  <c r="J1454" i="1" s="1"/>
  <c r="G1455" i="1"/>
  <c r="H1455" i="1"/>
  <c r="I1455" i="1"/>
  <c r="J1455" i="1" s="1"/>
  <c r="G1456" i="1"/>
  <c r="H1456" i="1" s="1"/>
  <c r="G1457" i="1"/>
  <c r="I1457" i="1" s="1"/>
  <c r="H1457" i="1"/>
  <c r="J1457" i="1"/>
  <c r="G1458" i="1"/>
  <c r="I1458" i="1" s="1"/>
  <c r="H1458" i="1"/>
  <c r="J1458" i="1" s="1"/>
  <c r="G1459" i="1"/>
  <c r="H1459" i="1" s="1"/>
  <c r="I1459" i="1"/>
  <c r="G1460" i="1"/>
  <c r="I1460" i="1" s="1"/>
  <c r="H1460" i="1"/>
  <c r="J1460" i="1"/>
  <c r="G1461" i="1"/>
  <c r="H1461" i="1"/>
  <c r="I1461" i="1"/>
  <c r="J1461" i="1"/>
  <c r="G1462" i="1"/>
  <c r="H1462" i="1" s="1"/>
  <c r="G1463" i="1"/>
  <c r="I1463" i="1" s="1"/>
  <c r="H1463" i="1"/>
  <c r="J1463" i="1" s="1"/>
  <c r="G1464" i="1"/>
  <c r="I1464" i="1" s="1"/>
  <c r="G1465" i="1"/>
  <c r="H1465" i="1"/>
  <c r="I1465" i="1"/>
  <c r="G1466" i="1"/>
  <c r="I1466" i="1" s="1"/>
  <c r="H1466" i="1"/>
  <c r="J1466" i="1"/>
  <c r="G1467" i="1"/>
  <c r="H1467" i="1" s="1"/>
  <c r="J1467" i="1" s="1"/>
  <c r="I1467" i="1"/>
  <c r="G1468" i="1"/>
  <c r="H1468" i="1"/>
  <c r="I1468" i="1"/>
  <c r="G1469" i="1"/>
  <c r="I1469" i="1" s="1"/>
  <c r="H1469" i="1"/>
  <c r="J1469" i="1" s="1"/>
  <c r="G1470" i="1"/>
  <c r="H1470" i="1"/>
  <c r="I1470" i="1"/>
  <c r="J1470" i="1" s="1"/>
  <c r="G1471" i="1"/>
  <c r="I1471" i="1" s="1"/>
  <c r="H1471" i="1"/>
  <c r="J1471" i="1" s="1"/>
  <c r="G1472" i="1"/>
  <c r="I1472" i="1" s="1"/>
  <c r="H1472" i="1"/>
  <c r="J1472" i="1"/>
  <c r="G1473" i="1"/>
  <c r="H1473" i="1" s="1"/>
  <c r="G1474" i="1"/>
  <c r="H1474" i="1" s="1"/>
  <c r="J1474" i="1" s="1"/>
  <c r="I1474" i="1"/>
  <c r="G1475" i="1"/>
  <c r="G1476" i="1"/>
  <c r="H1476" i="1"/>
  <c r="J1476" i="1" s="1"/>
  <c r="I1476" i="1"/>
  <c r="G1477" i="1"/>
  <c r="H1477" i="1"/>
  <c r="I1477" i="1"/>
  <c r="G1478" i="1"/>
  <c r="I1478" i="1" s="1"/>
  <c r="H1478" i="1"/>
  <c r="J1478" i="1"/>
  <c r="G1479" i="1"/>
  <c r="H1479" i="1"/>
  <c r="I1479" i="1"/>
  <c r="J1479" i="1"/>
  <c r="G1480" i="1"/>
  <c r="H1480" i="1" s="1"/>
  <c r="G1481" i="1"/>
  <c r="I1481" i="1" s="1"/>
  <c r="H1481" i="1"/>
  <c r="J1481" i="1" s="1"/>
  <c r="G1482" i="1"/>
  <c r="I1482" i="1" s="1"/>
  <c r="G1483" i="1"/>
  <c r="H1483" i="1"/>
  <c r="J1483" i="1" s="1"/>
  <c r="I1483" i="1"/>
  <c r="G1484" i="1"/>
  <c r="I1484" i="1" s="1"/>
  <c r="H1484" i="1"/>
  <c r="J1484" i="1"/>
  <c r="G1485" i="1"/>
  <c r="H1485" i="1" s="1"/>
  <c r="I1485" i="1"/>
  <c r="J1485" i="1" s="1"/>
  <c r="G1486" i="1"/>
  <c r="H1486" i="1"/>
  <c r="J1486" i="1" s="1"/>
  <c r="I1486" i="1"/>
  <c r="G1487" i="1"/>
  <c r="I1487" i="1" s="1"/>
  <c r="G1488" i="1"/>
  <c r="H1488" i="1"/>
  <c r="J1488" i="1" s="1"/>
  <c r="I1488" i="1"/>
  <c r="G1489" i="1"/>
  <c r="I1489" i="1" s="1"/>
  <c r="H1489" i="1"/>
  <c r="J1489" i="1" s="1"/>
  <c r="G1490" i="1"/>
  <c r="I1490" i="1" s="1"/>
  <c r="G1491" i="1"/>
  <c r="H1491" i="1" s="1"/>
  <c r="G1492" i="1"/>
  <c r="H1492" i="1" s="1"/>
  <c r="I1492" i="1"/>
  <c r="G1493" i="1"/>
  <c r="G1494" i="1"/>
  <c r="H1494" i="1"/>
  <c r="J1494" i="1" s="1"/>
  <c r="I1494" i="1"/>
  <c r="G1495" i="1"/>
  <c r="H1495" i="1"/>
  <c r="I1495" i="1"/>
  <c r="G1496" i="1"/>
  <c r="H1496" i="1"/>
  <c r="I1496" i="1"/>
  <c r="G1497" i="1"/>
  <c r="H1497" i="1" s="1"/>
  <c r="J1497" i="1" s="1"/>
  <c r="I1497" i="1"/>
  <c r="G1498" i="1"/>
  <c r="H1498" i="1" s="1"/>
  <c r="J1498" i="1" s="1"/>
  <c r="I1498" i="1"/>
  <c r="G1499" i="1"/>
  <c r="H1499" i="1"/>
  <c r="I1499" i="1"/>
  <c r="G1500" i="1"/>
  <c r="H1500" i="1" s="1"/>
  <c r="J1500" i="1" s="1"/>
  <c r="I1500" i="1"/>
  <c r="G1501" i="1"/>
  <c r="H1501" i="1" s="1"/>
  <c r="J1501" i="1" s="1"/>
  <c r="I1501" i="1"/>
  <c r="G1502" i="1"/>
  <c r="H1502" i="1"/>
  <c r="I1502" i="1"/>
  <c r="G1503" i="1"/>
  <c r="H1503" i="1" s="1"/>
  <c r="J1503" i="1" s="1"/>
  <c r="I1503" i="1"/>
  <c r="G1504" i="1"/>
  <c r="H1504" i="1" s="1"/>
  <c r="J1504" i="1" s="1"/>
  <c r="I1504" i="1"/>
  <c r="G1505" i="1"/>
  <c r="H1505" i="1"/>
  <c r="J1505" i="1" s="1"/>
  <c r="I1505" i="1"/>
  <c r="G1506" i="1"/>
  <c r="H1506" i="1" s="1"/>
  <c r="J1506" i="1" s="1"/>
  <c r="I1506" i="1"/>
  <c r="G1507" i="1"/>
  <c r="H1507" i="1" s="1"/>
  <c r="J1507" i="1" s="1"/>
  <c r="I1507" i="1"/>
  <c r="G1508" i="1"/>
  <c r="H1508" i="1"/>
  <c r="J1508" i="1" s="1"/>
  <c r="I1508" i="1"/>
  <c r="G1509" i="1"/>
  <c r="H1509" i="1" s="1"/>
  <c r="J1509" i="1" s="1"/>
  <c r="I1509" i="1"/>
  <c r="G1510" i="1"/>
  <c r="H1510" i="1"/>
  <c r="I1510" i="1"/>
  <c r="J1510" i="1"/>
  <c r="G1511" i="1"/>
  <c r="H1511" i="1"/>
  <c r="J1511" i="1" s="1"/>
  <c r="I1511" i="1"/>
  <c r="G1512" i="1"/>
  <c r="H1512" i="1" s="1"/>
  <c r="J1512" i="1" s="1"/>
  <c r="I1512" i="1"/>
  <c r="G1513" i="1"/>
  <c r="H1513" i="1"/>
  <c r="I1513" i="1"/>
  <c r="J1513" i="1"/>
  <c r="G1514" i="1"/>
  <c r="H1514" i="1"/>
  <c r="I1514" i="1"/>
  <c r="G1515" i="1"/>
  <c r="H1515" i="1" s="1"/>
  <c r="J1515" i="1" s="1"/>
  <c r="I1515" i="1"/>
  <c r="G1516" i="1"/>
  <c r="H1516" i="1"/>
  <c r="I1516" i="1"/>
  <c r="J1516" i="1"/>
  <c r="G1517" i="1"/>
  <c r="H1517" i="1"/>
  <c r="I1517" i="1"/>
  <c r="G1518" i="1"/>
  <c r="H1518" i="1" s="1"/>
  <c r="J1518" i="1" s="1"/>
  <c r="I1518" i="1"/>
  <c r="G1519" i="1"/>
  <c r="H1519" i="1"/>
  <c r="I1519" i="1"/>
  <c r="J1519" i="1"/>
  <c r="G1520" i="1"/>
  <c r="H1520" i="1"/>
  <c r="J1520" i="1" s="1"/>
  <c r="I1520" i="1"/>
  <c r="G1521" i="1"/>
  <c r="H1521" i="1" s="1"/>
  <c r="J1521" i="1" s="1"/>
  <c r="I1521" i="1"/>
  <c r="G1522" i="1"/>
  <c r="H1522" i="1"/>
  <c r="I1522" i="1"/>
  <c r="J1522" i="1"/>
  <c r="G1523" i="1"/>
  <c r="H1523" i="1"/>
  <c r="J1523" i="1" s="1"/>
  <c r="I1523" i="1"/>
  <c r="G1524" i="1"/>
  <c r="H1524" i="1" s="1"/>
  <c r="J1524" i="1" s="1"/>
  <c r="I1524" i="1"/>
  <c r="G1525" i="1"/>
  <c r="H1525" i="1"/>
  <c r="I1525" i="1"/>
  <c r="J1525" i="1" s="1"/>
  <c r="G1526" i="1"/>
  <c r="H1526" i="1"/>
  <c r="J1526" i="1" s="1"/>
  <c r="I1526" i="1"/>
  <c r="G1527" i="1"/>
  <c r="H1527" i="1" s="1"/>
  <c r="J1527" i="1" s="1"/>
  <c r="I1527" i="1"/>
  <c r="G1528" i="1"/>
  <c r="H1528" i="1"/>
  <c r="I1528" i="1"/>
  <c r="J1528" i="1" s="1"/>
  <c r="G1529" i="1"/>
  <c r="H1529" i="1"/>
  <c r="I1529" i="1"/>
  <c r="G1530" i="1"/>
  <c r="H1530" i="1" s="1"/>
  <c r="J1530" i="1" s="1"/>
  <c r="I1530" i="1"/>
  <c r="G1531" i="1"/>
  <c r="H1531" i="1"/>
  <c r="I1531" i="1"/>
  <c r="J1531" i="1" s="1"/>
  <c r="G1532" i="1"/>
  <c r="H1532" i="1"/>
  <c r="J1532" i="1" s="1"/>
  <c r="I1532" i="1"/>
  <c r="G1533" i="1"/>
  <c r="H1533" i="1" s="1"/>
  <c r="J1533" i="1" s="1"/>
  <c r="I1533" i="1"/>
  <c r="G1534" i="1"/>
  <c r="H1534" i="1"/>
  <c r="I1534" i="1"/>
  <c r="J1534" i="1" s="1"/>
  <c r="G1535" i="1"/>
  <c r="H1535" i="1"/>
  <c r="J1535" i="1" s="1"/>
  <c r="I1535" i="1"/>
  <c r="G1536" i="1"/>
  <c r="H1536" i="1" s="1"/>
  <c r="J1536" i="1" s="1"/>
  <c r="I1536" i="1"/>
  <c r="G1537" i="1"/>
  <c r="H1537" i="1"/>
  <c r="I1537" i="1"/>
  <c r="J1537" i="1" s="1"/>
  <c r="G1538" i="1"/>
  <c r="H1538" i="1"/>
  <c r="I1538" i="1"/>
  <c r="G1539" i="1"/>
  <c r="H1539" i="1" s="1"/>
  <c r="J1539" i="1" s="1"/>
  <c r="I1539" i="1"/>
  <c r="G1540" i="1"/>
  <c r="H1540" i="1"/>
  <c r="I1540" i="1"/>
  <c r="J1540" i="1" s="1"/>
  <c r="G1541" i="1"/>
  <c r="H1541" i="1"/>
  <c r="J1541" i="1" s="1"/>
  <c r="I1541" i="1"/>
  <c r="G1542" i="1"/>
  <c r="H1542" i="1" s="1"/>
  <c r="J1542" i="1" s="1"/>
  <c r="I1542" i="1"/>
  <c r="G1543" i="1"/>
  <c r="H1543" i="1"/>
  <c r="I1543" i="1"/>
  <c r="J1543" i="1" s="1"/>
  <c r="G1544" i="1"/>
  <c r="H1544" i="1"/>
  <c r="J1544" i="1" s="1"/>
  <c r="I1544" i="1"/>
  <c r="G1545" i="1"/>
  <c r="H1545" i="1" s="1"/>
  <c r="J1545" i="1" s="1"/>
  <c r="I1545" i="1"/>
  <c r="G1546" i="1"/>
  <c r="H1546" i="1"/>
  <c r="I1546" i="1"/>
  <c r="J1546" i="1" s="1"/>
  <c r="G1547" i="1"/>
  <c r="H1547" i="1"/>
  <c r="I1547" i="1"/>
  <c r="G1548" i="1"/>
  <c r="H1548" i="1" s="1"/>
  <c r="J1548" i="1" s="1"/>
  <c r="I1548" i="1"/>
  <c r="G1549" i="1"/>
  <c r="H1549" i="1"/>
  <c r="I1549" i="1"/>
  <c r="J1549" i="1" s="1"/>
  <c r="G1550" i="1"/>
  <c r="H1550" i="1"/>
  <c r="J1550" i="1" s="1"/>
  <c r="I1550" i="1"/>
  <c r="G1551" i="1"/>
  <c r="H1551" i="1" s="1"/>
  <c r="J1551" i="1" s="1"/>
  <c r="I1551" i="1"/>
  <c r="G1552" i="1"/>
  <c r="H1552" i="1"/>
  <c r="I1552" i="1"/>
  <c r="J1552" i="1" s="1"/>
  <c r="G1553" i="1"/>
  <c r="H1553" i="1"/>
  <c r="J1553" i="1" s="1"/>
  <c r="I1553" i="1"/>
  <c r="G1554" i="1"/>
  <c r="H1554" i="1" s="1"/>
  <c r="J1554" i="1" s="1"/>
  <c r="I1554" i="1"/>
  <c r="G1555" i="1"/>
  <c r="H1555" i="1"/>
  <c r="I1555" i="1"/>
  <c r="J1555" i="1" s="1"/>
  <c r="G1556" i="1"/>
  <c r="H1556" i="1"/>
  <c r="I1556" i="1"/>
  <c r="G1557" i="1"/>
  <c r="H1557" i="1" s="1"/>
  <c r="J1557" i="1" s="1"/>
  <c r="I1557" i="1"/>
  <c r="G1558" i="1"/>
  <c r="H1558" i="1"/>
  <c r="I1558" i="1"/>
  <c r="J1558" i="1" s="1"/>
  <c r="G1559" i="1"/>
  <c r="H1559" i="1"/>
  <c r="J1559" i="1" s="1"/>
  <c r="I1559" i="1"/>
  <c r="G1560" i="1"/>
  <c r="H1560" i="1" s="1"/>
  <c r="J1560" i="1" s="1"/>
  <c r="I1560" i="1"/>
  <c r="G1561" i="1"/>
  <c r="H1561" i="1"/>
  <c r="I1561" i="1"/>
  <c r="J1561" i="1" s="1"/>
  <c r="G1562" i="1"/>
  <c r="H1562" i="1"/>
  <c r="J1562" i="1" s="1"/>
  <c r="I1562" i="1"/>
  <c r="G1563" i="1"/>
  <c r="H1563" i="1" s="1"/>
  <c r="J1563" i="1" s="1"/>
  <c r="I1563" i="1"/>
  <c r="G1564" i="1"/>
  <c r="H1564" i="1"/>
  <c r="I1564" i="1"/>
  <c r="J1564" i="1" s="1"/>
  <c r="G1565" i="1"/>
  <c r="H1565" i="1"/>
  <c r="I1565" i="1"/>
  <c r="G1566" i="1"/>
  <c r="H1566" i="1" s="1"/>
  <c r="J1566" i="1" s="1"/>
  <c r="I1566" i="1"/>
  <c r="G1567" i="1"/>
  <c r="H1567" i="1"/>
  <c r="I1567" i="1"/>
  <c r="J1567" i="1" s="1"/>
  <c r="G1568" i="1"/>
  <c r="H1568" i="1"/>
  <c r="J1568" i="1" s="1"/>
  <c r="I1568" i="1"/>
  <c r="G1569" i="1"/>
  <c r="H1569" i="1" s="1"/>
  <c r="J1569" i="1" s="1"/>
  <c r="I1569" i="1"/>
  <c r="G1570" i="1"/>
  <c r="H1570" i="1"/>
  <c r="I1570" i="1"/>
  <c r="J1570" i="1" s="1"/>
  <c r="G1571" i="1"/>
  <c r="H1571" i="1"/>
  <c r="J1571" i="1" s="1"/>
  <c r="I1571" i="1"/>
  <c r="G1572" i="1"/>
  <c r="H1572" i="1" s="1"/>
  <c r="J1572" i="1" s="1"/>
  <c r="I1572" i="1"/>
  <c r="G1573" i="1"/>
  <c r="H1573" i="1"/>
  <c r="I1573" i="1"/>
  <c r="J1573" i="1" s="1"/>
  <c r="G1574" i="1"/>
  <c r="H1574" i="1"/>
  <c r="I1574" i="1"/>
  <c r="G1575" i="1"/>
  <c r="H1575" i="1" s="1"/>
  <c r="J1575" i="1" s="1"/>
  <c r="I1575" i="1"/>
  <c r="G1576" i="1"/>
  <c r="H1576" i="1"/>
  <c r="I1576" i="1"/>
  <c r="J1576" i="1" s="1"/>
  <c r="G1577" i="1"/>
  <c r="H1577" i="1"/>
  <c r="J1577" i="1" s="1"/>
  <c r="I1577" i="1"/>
  <c r="G1578" i="1"/>
  <c r="H1578" i="1" s="1"/>
  <c r="J1578" i="1" s="1"/>
  <c r="I1578" i="1"/>
  <c r="G1579" i="1"/>
  <c r="H1579" i="1"/>
  <c r="I1579" i="1"/>
  <c r="J1579" i="1" s="1"/>
  <c r="G1580" i="1"/>
  <c r="H1580" i="1"/>
  <c r="J1580" i="1" s="1"/>
  <c r="I1580" i="1"/>
  <c r="G1581" i="1"/>
  <c r="H1581" i="1" s="1"/>
  <c r="J1581" i="1" s="1"/>
  <c r="I1581" i="1"/>
  <c r="G1582" i="1"/>
  <c r="H1582" i="1"/>
  <c r="I1582" i="1"/>
  <c r="J1582" i="1" s="1"/>
  <c r="G1583" i="1"/>
  <c r="H1583" i="1"/>
  <c r="J1583" i="1" s="1"/>
  <c r="I1583" i="1"/>
  <c r="G1584" i="1"/>
  <c r="H1584" i="1" s="1"/>
  <c r="J1584" i="1" s="1"/>
  <c r="I1584" i="1"/>
  <c r="G1585" i="1"/>
  <c r="H1585" i="1"/>
  <c r="I1585" i="1"/>
  <c r="J1585" i="1" s="1"/>
  <c r="G1586" i="1"/>
  <c r="H1586" i="1"/>
  <c r="J1586" i="1" s="1"/>
  <c r="I1586" i="1"/>
  <c r="G1587" i="1"/>
  <c r="H1587" i="1" s="1"/>
  <c r="J1587" i="1" s="1"/>
  <c r="I1587" i="1"/>
  <c r="G1588" i="1"/>
  <c r="H1588" i="1"/>
  <c r="I1588" i="1"/>
  <c r="J1588" i="1" s="1"/>
  <c r="G1589" i="1"/>
  <c r="H1589" i="1"/>
  <c r="J1589" i="1" s="1"/>
  <c r="I1589" i="1"/>
  <c r="G1590" i="1"/>
  <c r="H1590" i="1" s="1"/>
  <c r="J1590" i="1" s="1"/>
  <c r="I1590" i="1"/>
  <c r="G1591" i="1"/>
  <c r="H1591" i="1"/>
  <c r="I1591" i="1"/>
  <c r="J1591" i="1" s="1"/>
  <c r="G1592" i="1"/>
  <c r="H1592" i="1"/>
  <c r="J1592" i="1" s="1"/>
  <c r="I1592" i="1"/>
  <c r="G1593" i="1"/>
  <c r="H1593" i="1" s="1"/>
  <c r="J1593" i="1" s="1"/>
  <c r="I1593" i="1"/>
  <c r="G1594" i="1"/>
  <c r="H1594" i="1"/>
  <c r="I1594" i="1"/>
  <c r="J1594" i="1" s="1"/>
  <c r="G1595" i="1"/>
  <c r="H1595" i="1"/>
  <c r="J1595" i="1" s="1"/>
  <c r="I1595" i="1"/>
  <c r="G1596" i="1"/>
  <c r="H1596" i="1" s="1"/>
  <c r="I1596" i="1"/>
  <c r="G1597" i="1"/>
  <c r="H1597" i="1"/>
  <c r="I1597" i="1"/>
  <c r="J1597" i="1" s="1"/>
  <c r="G1598" i="1"/>
  <c r="H1598" i="1" s="1"/>
  <c r="J1598" i="1" s="1"/>
  <c r="I1598" i="1"/>
  <c r="G1599" i="1"/>
  <c r="H1599" i="1" s="1"/>
  <c r="I1599" i="1"/>
  <c r="G1600" i="1"/>
  <c r="H1600" i="1"/>
  <c r="I1600" i="1"/>
  <c r="J1600" i="1" s="1"/>
  <c r="G1601" i="1"/>
  <c r="H1601" i="1"/>
  <c r="J1601" i="1" s="1"/>
  <c r="I1601" i="1"/>
  <c r="G1602" i="1"/>
  <c r="H1602" i="1" s="1"/>
  <c r="J1602" i="1" s="1"/>
  <c r="I1602" i="1"/>
  <c r="G1603" i="1"/>
  <c r="H1603" i="1"/>
  <c r="I1603" i="1"/>
  <c r="J1603" i="1" s="1"/>
  <c r="G1604" i="1"/>
  <c r="I1604" i="1" s="1"/>
  <c r="H1604" i="1"/>
  <c r="G1605" i="1"/>
  <c r="H1605" i="1" s="1"/>
  <c r="I1605" i="1"/>
  <c r="G1606" i="1"/>
  <c r="H1606" i="1"/>
  <c r="I1606" i="1"/>
  <c r="J1606" i="1"/>
  <c r="G1607" i="1"/>
  <c r="H1607" i="1"/>
  <c r="J1607" i="1" s="1"/>
  <c r="I1607" i="1"/>
  <c r="G1608" i="1"/>
  <c r="H1608" i="1" s="1"/>
  <c r="I1608" i="1"/>
  <c r="G1609" i="1"/>
  <c r="H1609" i="1"/>
  <c r="I1609" i="1"/>
  <c r="J1609" i="1" s="1"/>
  <c r="G1610" i="1"/>
  <c r="H1610" i="1" s="1"/>
  <c r="J1610" i="1" s="1"/>
  <c r="I1610" i="1"/>
  <c r="G1611" i="1"/>
  <c r="H1611" i="1" s="1"/>
  <c r="I1611" i="1"/>
  <c r="G1612" i="1"/>
  <c r="H1612" i="1"/>
  <c r="J1612" i="1" s="1"/>
  <c r="I1612" i="1"/>
  <c r="G1613" i="1"/>
  <c r="H1613" i="1"/>
  <c r="J1613" i="1" s="1"/>
  <c r="I1613" i="1"/>
  <c r="G1614" i="1"/>
  <c r="H1614" i="1" s="1"/>
  <c r="J1614" i="1" s="1"/>
  <c r="I1614" i="1"/>
  <c r="G1615" i="1"/>
  <c r="H1615" i="1"/>
  <c r="I1615" i="1"/>
  <c r="J1615" i="1" s="1"/>
  <c r="G1616" i="1"/>
  <c r="I1616" i="1" s="1"/>
  <c r="H1616" i="1"/>
  <c r="G1617" i="1"/>
  <c r="H1617" i="1" s="1"/>
  <c r="I1617" i="1"/>
  <c r="G1618" i="1"/>
  <c r="H1618" i="1"/>
  <c r="I1618" i="1"/>
  <c r="J1618" i="1"/>
  <c r="G1619" i="1"/>
  <c r="H1619" i="1"/>
  <c r="J1619" i="1" s="1"/>
  <c r="I1619" i="1"/>
  <c r="G1620" i="1"/>
  <c r="H1620" i="1" s="1"/>
  <c r="I1620" i="1"/>
  <c r="G1621" i="1"/>
  <c r="H1621" i="1"/>
  <c r="I1621" i="1"/>
  <c r="J1621" i="1" s="1"/>
  <c r="G1622" i="1"/>
  <c r="H1622" i="1" s="1"/>
  <c r="J1622" i="1" s="1"/>
  <c r="I1622" i="1"/>
  <c r="G1623" i="1"/>
  <c r="H1623" i="1" s="1"/>
  <c r="I1623" i="1"/>
  <c r="G1624" i="1"/>
  <c r="H1624" i="1"/>
  <c r="J1624" i="1" s="1"/>
  <c r="I1624" i="1"/>
  <c r="G1625" i="1"/>
  <c r="H1625" i="1"/>
  <c r="J1625" i="1" s="1"/>
  <c r="I1625" i="1"/>
  <c r="G1626" i="1"/>
  <c r="H1626" i="1" s="1"/>
  <c r="J1626" i="1" s="1"/>
  <c r="I1626" i="1"/>
  <c r="G1627" i="1"/>
  <c r="H1627" i="1"/>
  <c r="I1627" i="1"/>
  <c r="J1627" i="1" s="1"/>
  <c r="G1628" i="1"/>
  <c r="I1628" i="1" s="1"/>
  <c r="H1628" i="1"/>
  <c r="G1629" i="1"/>
  <c r="H1629" i="1" s="1"/>
  <c r="I1629" i="1"/>
  <c r="G1630" i="1"/>
  <c r="H1630" i="1"/>
  <c r="I1630" i="1"/>
  <c r="J1630" i="1"/>
  <c r="G1631" i="1"/>
  <c r="H1631" i="1"/>
  <c r="J1631" i="1" s="1"/>
  <c r="I1631" i="1"/>
  <c r="G1632" i="1"/>
  <c r="H1632" i="1" s="1"/>
  <c r="I1632" i="1"/>
  <c r="G1633" i="1"/>
  <c r="H1633" i="1"/>
  <c r="I1633" i="1"/>
  <c r="J1633" i="1" s="1"/>
  <c r="G1634" i="1"/>
  <c r="H1634" i="1" s="1"/>
  <c r="J1634" i="1" s="1"/>
  <c r="I1634" i="1"/>
  <c r="G1635" i="1"/>
  <c r="H1635" i="1" s="1"/>
  <c r="I1635" i="1"/>
  <c r="G1636" i="1"/>
  <c r="H1636" i="1"/>
  <c r="J1636" i="1" s="1"/>
  <c r="I1636" i="1"/>
  <c r="G1637" i="1"/>
  <c r="H1637" i="1"/>
  <c r="J1637" i="1" s="1"/>
  <c r="I1637" i="1"/>
  <c r="G1638" i="1"/>
  <c r="H1638" i="1" s="1"/>
  <c r="G1639" i="1"/>
  <c r="H1639" i="1" s="1"/>
  <c r="J1639" i="1" s="1"/>
  <c r="I1639" i="1"/>
  <c r="G1640" i="1"/>
  <c r="I1640" i="1" s="1"/>
  <c r="H1640" i="1"/>
  <c r="G1641" i="1"/>
  <c r="H1641" i="1" s="1"/>
  <c r="I1641" i="1"/>
  <c r="G1642" i="1"/>
  <c r="I1642" i="1" s="1"/>
  <c r="J1642" i="1" s="1"/>
  <c r="H1642" i="1"/>
  <c r="G1643" i="1"/>
  <c r="H1643" i="1"/>
  <c r="J1643" i="1" s="1"/>
  <c r="I1643" i="1"/>
  <c r="G1644" i="1"/>
  <c r="H1644" i="1" s="1"/>
  <c r="I1644" i="1"/>
  <c r="G1645" i="1"/>
  <c r="H1645" i="1"/>
  <c r="I1645" i="1"/>
  <c r="J1645" i="1" s="1"/>
  <c r="G1646" i="1"/>
  <c r="H1646" i="1" s="1"/>
  <c r="J1646" i="1" s="1"/>
  <c r="I1646" i="1"/>
  <c r="G1647" i="1"/>
  <c r="H1647" i="1" s="1"/>
  <c r="I1647" i="1"/>
  <c r="G1648" i="1"/>
  <c r="H1648" i="1"/>
  <c r="J1648" i="1" s="1"/>
  <c r="I1648" i="1"/>
  <c r="G1649" i="1"/>
  <c r="H1649" i="1"/>
  <c r="J1649" i="1" s="1"/>
  <c r="I1649" i="1"/>
  <c r="G1650" i="1"/>
  <c r="H1650" i="1" s="1"/>
  <c r="G1651" i="1"/>
  <c r="H1651" i="1" s="1"/>
  <c r="J1651" i="1" s="1"/>
  <c r="I1651" i="1"/>
  <c r="G1652" i="1"/>
  <c r="I1652" i="1" s="1"/>
  <c r="H1652" i="1"/>
  <c r="G1653" i="1"/>
  <c r="H1653" i="1" s="1"/>
  <c r="I1653" i="1"/>
  <c r="G1654" i="1"/>
  <c r="I1654" i="1" s="1"/>
  <c r="J1654" i="1" s="1"/>
  <c r="H1654" i="1"/>
  <c r="G1655" i="1"/>
  <c r="H1655" i="1"/>
  <c r="J1655" i="1" s="1"/>
  <c r="I1655" i="1"/>
  <c r="G1656" i="1"/>
  <c r="H1656" i="1" s="1"/>
  <c r="I1656" i="1"/>
  <c r="G1657" i="1"/>
  <c r="H1657" i="1"/>
  <c r="I1657" i="1"/>
  <c r="J1657" i="1" s="1"/>
  <c r="G1658" i="1"/>
  <c r="H1658" i="1" s="1"/>
  <c r="J1658" i="1" s="1"/>
  <c r="I1658" i="1"/>
  <c r="G1659" i="1"/>
  <c r="H1659" i="1" s="1"/>
  <c r="I1659" i="1"/>
  <c r="G1660" i="1"/>
  <c r="H1660" i="1"/>
  <c r="J1660" i="1" s="1"/>
  <c r="I1660" i="1"/>
  <c r="G1661" i="1"/>
  <c r="I1661" i="1" s="1"/>
  <c r="H1661" i="1"/>
  <c r="G1662" i="1"/>
  <c r="H1662" i="1" s="1"/>
  <c r="G1663" i="1"/>
  <c r="H1663" i="1" s="1"/>
  <c r="J1663" i="1" s="1"/>
  <c r="I1663" i="1"/>
  <c r="G1664" i="1"/>
  <c r="I1664" i="1" s="1"/>
  <c r="H1664" i="1"/>
  <c r="G1665" i="1"/>
  <c r="H1665" i="1" s="1"/>
  <c r="I1665" i="1"/>
  <c r="G1666" i="1"/>
  <c r="I1666" i="1" s="1"/>
  <c r="H1666" i="1"/>
  <c r="G1667" i="1"/>
  <c r="H1667" i="1"/>
  <c r="J1667" i="1" s="1"/>
  <c r="I1667" i="1"/>
  <c r="G1668" i="1"/>
  <c r="H1668" i="1" s="1"/>
  <c r="I1668" i="1"/>
  <c r="G1669" i="1"/>
  <c r="H1669" i="1"/>
  <c r="J1669" i="1" s="1"/>
  <c r="I1669" i="1"/>
  <c r="G1670" i="1"/>
  <c r="H1670" i="1" s="1"/>
  <c r="G1671" i="1"/>
  <c r="H1671" i="1" s="1"/>
  <c r="I1671" i="1"/>
  <c r="G1672" i="1"/>
  <c r="H1672" i="1"/>
  <c r="J1672" i="1" s="1"/>
  <c r="I1672" i="1"/>
  <c r="G1673" i="1"/>
  <c r="I1673" i="1" s="1"/>
  <c r="H1673" i="1"/>
  <c r="G1674" i="1"/>
  <c r="H1674" i="1" s="1"/>
  <c r="G1675" i="1"/>
  <c r="H1675" i="1" s="1"/>
  <c r="J1675" i="1" s="1"/>
  <c r="I1675" i="1"/>
  <c r="G1676" i="1"/>
  <c r="I1676" i="1" s="1"/>
  <c r="H1676" i="1"/>
  <c r="G1677" i="1"/>
  <c r="H1677" i="1" s="1"/>
  <c r="I1677" i="1"/>
  <c r="G1678" i="1"/>
  <c r="I1678" i="1" s="1"/>
  <c r="H1678" i="1"/>
  <c r="G1679" i="1"/>
  <c r="H1679" i="1"/>
  <c r="J1679" i="1" s="1"/>
  <c r="I1679" i="1"/>
  <c r="G1680" i="1"/>
  <c r="H1680" i="1" s="1"/>
  <c r="I1680" i="1"/>
  <c r="G1681" i="1"/>
  <c r="H1681" i="1"/>
  <c r="J1681" i="1" s="1"/>
  <c r="I1681" i="1"/>
  <c r="G1682" i="1"/>
  <c r="H1682" i="1" s="1"/>
  <c r="G1683" i="1"/>
  <c r="H1683" i="1" s="1"/>
  <c r="I1683" i="1"/>
  <c r="G1684" i="1"/>
  <c r="H1684" i="1"/>
  <c r="J1684" i="1" s="1"/>
  <c r="I1684" i="1"/>
  <c r="G1685" i="1"/>
  <c r="I1685" i="1" s="1"/>
  <c r="H1685" i="1"/>
  <c r="G1686" i="1"/>
  <c r="H1686" i="1" s="1"/>
  <c r="G1687" i="1"/>
  <c r="H1687" i="1" s="1"/>
  <c r="J1687" i="1" s="1"/>
  <c r="I1687" i="1"/>
  <c r="G1688" i="1"/>
  <c r="I1688" i="1" s="1"/>
  <c r="H1688" i="1"/>
  <c r="G1689" i="1"/>
  <c r="H1689" i="1" s="1"/>
  <c r="I1689" i="1"/>
  <c r="G1690" i="1"/>
  <c r="I1690" i="1" s="1"/>
  <c r="H1690" i="1"/>
  <c r="J1690" i="1" s="1"/>
  <c r="G1691" i="1"/>
  <c r="H1691" i="1"/>
  <c r="J1691" i="1" s="1"/>
  <c r="I1691" i="1"/>
  <c r="G1692" i="1"/>
  <c r="H1692" i="1" s="1"/>
  <c r="I1692" i="1"/>
  <c r="G1693" i="1"/>
  <c r="H1693" i="1"/>
  <c r="J1693" i="1" s="1"/>
  <c r="I1693" i="1"/>
  <c r="G1694" i="1"/>
  <c r="H1694" i="1" s="1"/>
  <c r="G1695" i="1"/>
  <c r="H1695" i="1" s="1"/>
  <c r="I1695" i="1"/>
  <c r="G1696" i="1"/>
  <c r="H1696" i="1"/>
  <c r="J1696" i="1" s="1"/>
  <c r="I1696" i="1"/>
  <c r="G1697" i="1"/>
  <c r="I1697" i="1" s="1"/>
  <c r="H1697" i="1"/>
  <c r="G1698" i="1"/>
  <c r="H1698" i="1" s="1"/>
  <c r="G1699" i="1"/>
  <c r="H1699" i="1" s="1"/>
  <c r="J1699" i="1" s="1"/>
  <c r="I1699" i="1"/>
  <c r="G1700" i="1"/>
  <c r="I1700" i="1" s="1"/>
  <c r="H1700" i="1"/>
  <c r="G1701" i="1"/>
  <c r="H1701" i="1" s="1"/>
  <c r="I1701" i="1"/>
  <c r="G1702" i="1"/>
  <c r="I1702" i="1" s="1"/>
  <c r="H1702" i="1"/>
  <c r="G1703" i="1"/>
  <c r="H1703" i="1"/>
  <c r="J1703" i="1" s="1"/>
  <c r="I1703" i="1"/>
  <c r="G1704" i="1"/>
  <c r="H1704" i="1" s="1"/>
  <c r="I1704" i="1"/>
  <c r="G1705" i="1"/>
  <c r="H1705" i="1"/>
  <c r="J1705" i="1" s="1"/>
  <c r="I1705" i="1"/>
  <c r="G1706" i="1"/>
  <c r="H1706" i="1" s="1"/>
  <c r="G1707" i="1"/>
  <c r="H1707" i="1" s="1"/>
  <c r="I1707" i="1"/>
  <c r="G1708" i="1"/>
  <c r="H1708" i="1"/>
  <c r="J1708" i="1" s="1"/>
  <c r="I1708" i="1"/>
  <c r="G1709" i="1"/>
  <c r="I1709" i="1" s="1"/>
  <c r="H1709" i="1"/>
  <c r="G1710" i="1"/>
  <c r="H1710" i="1" s="1"/>
  <c r="G1711" i="1"/>
  <c r="H1711" i="1" s="1"/>
  <c r="J1711" i="1" s="1"/>
  <c r="I1711" i="1"/>
  <c r="G1712" i="1"/>
  <c r="I1712" i="1" s="1"/>
  <c r="H1712" i="1"/>
  <c r="G1713" i="1"/>
  <c r="H1713" i="1" s="1"/>
  <c r="I1713" i="1"/>
  <c r="G1714" i="1"/>
  <c r="I1714" i="1" s="1"/>
  <c r="H1714" i="1"/>
  <c r="J1714" i="1" s="1"/>
  <c r="G1715" i="1"/>
  <c r="H1715" i="1"/>
  <c r="J1715" i="1" s="1"/>
  <c r="I1715" i="1"/>
  <c r="G1716" i="1"/>
  <c r="H1716" i="1" s="1"/>
  <c r="I1716" i="1"/>
  <c r="G1717" i="1"/>
  <c r="H1717" i="1"/>
  <c r="J1717" i="1" s="1"/>
  <c r="I1717" i="1"/>
  <c r="G1718" i="1"/>
  <c r="H1718" i="1" s="1"/>
  <c r="G1719" i="1"/>
  <c r="H1719" i="1" s="1"/>
  <c r="I1719" i="1"/>
  <c r="G1720" i="1"/>
  <c r="H1720" i="1"/>
  <c r="J1720" i="1" s="1"/>
  <c r="I1720" i="1"/>
  <c r="G1721" i="1"/>
  <c r="I1721" i="1" s="1"/>
  <c r="H1721" i="1"/>
  <c r="G1722" i="1"/>
  <c r="H1722" i="1" s="1"/>
  <c r="G1723" i="1"/>
  <c r="H1723" i="1" s="1"/>
  <c r="J1723" i="1" s="1"/>
  <c r="I1723" i="1"/>
  <c r="G1724" i="1"/>
  <c r="I1724" i="1" s="1"/>
  <c r="H1724" i="1"/>
  <c r="G1725" i="1"/>
  <c r="H1725" i="1" s="1"/>
  <c r="J1725" i="1" s="1"/>
  <c r="I1725" i="1"/>
  <c r="G1726" i="1"/>
  <c r="H1726" i="1" s="1"/>
  <c r="G1727" i="1"/>
  <c r="H1727" i="1" s="1"/>
  <c r="J1727" i="1" s="1"/>
  <c r="I1727" i="1"/>
  <c r="G1728" i="1"/>
  <c r="H1728" i="1" s="1"/>
  <c r="G1729" i="1"/>
  <c r="H1729" i="1" s="1"/>
  <c r="J1729" i="1" s="1"/>
  <c r="I1729" i="1"/>
  <c r="G1730" i="1"/>
  <c r="H1730" i="1" s="1"/>
  <c r="J1730" i="1" s="1"/>
  <c r="I1730" i="1"/>
  <c r="G1731" i="1"/>
  <c r="H1731" i="1" s="1"/>
  <c r="I1731" i="1"/>
  <c r="J1731" i="1"/>
  <c r="G1732" i="1"/>
  <c r="H1732" i="1"/>
  <c r="J1732" i="1" s="1"/>
  <c r="I1732" i="1"/>
  <c r="G1733" i="1"/>
  <c r="H1733" i="1" s="1"/>
  <c r="G1734" i="1"/>
  <c r="H1734" i="1" s="1"/>
  <c r="I1734" i="1"/>
  <c r="J1734" i="1" s="1"/>
  <c r="G1735" i="1"/>
  <c r="I1735" i="1" s="1"/>
  <c r="H1735" i="1"/>
  <c r="J1735" i="1" s="1"/>
  <c r="G1736" i="1"/>
  <c r="H1736" i="1" s="1"/>
  <c r="J1736" i="1" s="1"/>
  <c r="I1736" i="1"/>
  <c r="G1737" i="1"/>
  <c r="H1737" i="1" s="1"/>
  <c r="I1737" i="1"/>
  <c r="J1737" i="1" s="1"/>
  <c r="G1738" i="1"/>
  <c r="H1738" i="1" s="1"/>
  <c r="J1738" i="1" s="1"/>
  <c r="I1738" i="1"/>
  <c r="G1739" i="1"/>
  <c r="H1739" i="1"/>
  <c r="I1739" i="1"/>
  <c r="G1740" i="1"/>
  <c r="H1740" i="1" s="1"/>
  <c r="J1740" i="1" s="1"/>
  <c r="I1740" i="1"/>
  <c r="G1741" i="1"/>
  <c r="H1741" i="1" s="1"/>
  <c r="J1741" i="1" s="1"/>
  <c r="I1741" i="1"/>
  <c r="G1742" i="1"/>
  <c r="I1742" i="1" s="1"/>
  <c r="H1742" i="1"/>
  <c r="G1743" i="1"/>
  <c r="H1743" i="1" s="1"/>
  <c r="J1743" i="1" s="1"/>
  <c r="I1743" i="1"/>
  <c r="G1744" i="1"/>
  <c r="H1744" i="1" s="1"/>
  <c r="G1745" i="1"/>
  <c r="H1745" i="1" s="1"/>
  <c r="J1745" i="1" s="1"/>
  <c r="I1745" i="1"/>
  <c r="G1746" i="1"/>
  <c r="H1746" i="1" s="1"/>
  <c r="G1747" i="1"/>
  <c r="I1747" i="1" s="1"/>
  <c r="H1747" i="1"/>
  <c r="J1747" i="1" s="1"/>
  <c r="G1748" i="1"/>
  <c r="H1748" i="1"/>
  <c r="J1748" i="1" s="1"/>
  <c r="I1748" i="1"/>
  <c r="G1749" i="1"/>
  <c r="I1749" i="1" s="1"/>
  <c r="H1749" i="1"/>
  <c r="J1749" i="1" s="1"/>
  <c r="G1750" i="1"/>
  <c r="H1750" i="1" s="1"/>
  <c r="J1750" i="1" s="1"/>
  <c r="I1750" i="1"/>
  <c r="G1751" i="1"/>
  <c r="H1751" i="1" s="1"/>
  <c r="J1751" i="1" s="1"/>
  <c r="I1751" i="1"/>
  <c r="G1752" i="1"/>
  <c r="H1752" i="1"/>
  <c r="J1752" i="1" s="1"/>
  <c r="I1752" i="1"/>
  <c r="G1753" i="1"/>
  <c r="I1753" i="1" s="1"/>
  <c r="J1753" i="1" s="1"/>
  <c r="H1753" i="1"/>
  <c r="G1754" i="1"/>
  <c r="H1754" i="1"/>
  <c r="J1754" i="1" s="1"/>
  <c r="I1754" i="1"/>
  <c r="G1755" i="1"/>
  <c r="H1755" i="1" s="1"/>
  <c r="J1755" i="1" s="1"/>
  <c r="I1755" i="1"/>
  <c r="G1756" i="1"/>
  <c r="H1756" i="1"/>
  <c r="J1756" i="1" s="1"/>
  <c r="I1756" i="1"/>
  <c r="G1757" i="1"/>
  <c r="H1757" i="1" s="1"/>
  <c r="G1758" i="1"/>
  <c r="H1758" i="1"/>
  <c r="I1758" i="1"/>
  <c r="J1758" i="1"/>
  <c r="G1759" i="1"/>
  <c r="H1759" i="1" s="1"/>
  <c r="G1760" i="1"/>
  <c r="I1760" i="1" s="1"/>
  <c r="H1760" i="1"/>
  <c r="G1761" i="1"/>
  <c r="H1761" i="1" s="1"/>
  <c r="J1761" i="1" s="1"/>
  <c r="I1761" i="1"/>
  <c r="G1762" i="1"/>
  <c r="I1762" i="1" s="1"/>
  <c r="H1762" i="1"/>
  <c r="J1762" i="1" s="1"/>
  <c r="G1763" i="1"/>
  <c r="H1763" i="1" s="1"/>
  <c r="J1763" i="1" s="1"/>
  <c r="I1763" i="1"/>
  <c r="G1764" i="1"/>
  <c r="H1764" i="1"/>
  <c r="I1764" i="1"/>
  <c r="J1764" i="1"/>
  <c r="G1765" i="1"/>
  <c r="H1765" i="1"/>
  <c r="J1765" i="1" s="1"/>
  <c r="I1765" i="1"/>
  <c r="G1766" i="1"/>
  <c r="I1766" i="1" s="1"/>
  <c r="H1766" i="1"/>
  <c r="G1767" i="1"/>
  <c r="H1767" i="1" s="1"/>
  <c r="G1768" i="1"/>
  <c r="H1768" i="1" s="1"/>
  <c r="J1768" i="1" s="1"/>
  <c r="I1768" i="1"/>
  <c r="G1769" i="1"/>
  <c r="H1769" i="1"/>
  <c r="I1769" i="1"/>
  <c r="G1770" i="1"/>
  <c r="I1770" i="1" s="1"/>
  <c r="H1770" i="1"/>
  <c r="J1770" i="1" s="1"/>
  <c r="G1771" i="1"/>
  <c r="H1771" i="1"/>
  <c r="I1771" i="1"/>
  <c r="J1771" i="1"/>
  <c r="G1772" i="1"/>
  <c r="H1772" i="1" s="1"/>
  <c r="G1773" i="1"/>
  <c r="H1773" i="1" s="1"/>
  <c r="J1773" i="1" s="1"/>
  <c r="I1773" i="1"/>
  <c r="G1774" i="1"/>
  <c r="H1774" i="1" s="1"/>
  <c r="J1774" i="1" s="1"/>
  <c r="I1774" i="1"/>
  <c r="G1775" i="1"/>
  <c r="I1775" i="1" s="1"/>
  <c r="H1775" i="1"/>
  <c r="G1776" i="1"/>
  <c r="I1776" i="1" s="1"/>
  <c r="J1776" i="1" s="1"/>
  <c r="H1776" i="1"/>
  <c r="G1777" i="1"/>
  <c r="H1777" i="1"/>
  <c r="I1777" i="1"/>
  <c r="J1777" i="1"/>
  <c r="G1778" i="1"/>
  <c r="H1778" i="1"/>
  <c r="I1778" i="1"/>
  <c r="G1779" i="1"/>
  <c r="H1779" i="1"/>
  <c r="J1779" i="1" s="1"/>
  <c r="I1779" i="1"/>
  <c r="G1780" i="1"/>
  <c r="H1780" i="1" s="1"/>
  <c r="G1781" i="1"/>
  <c r="H1781" i="1" s="1"/>
  <c r="J1781" i="1" s="1"/>
  <c r="I1781" i="1"/>
  <c r="G1782" i="1"/>
  <c r="H1782" i="1"/>
  <c r="J1782" i="1" s="1"/>
  <c r="I1782" i="1"/>
  <c r="G1783" i="1"/>
  <c r="H1783" i="1" s="1"/>
  <c r="G1784" i="1"/>
  <c r="H1784" i="1" s="1"/>
  <c r="J1784" i="1" s="1"/>
  <c r="I1784" i="1"/>
  <c r="G1785" i="1"/>
  <c r="H1785" i="1"/>
  <c r="J1785" i="1" s="1"/>
  <c r="I1785" i="1"/>
  <c r="G1786" i="1"/>
  <c r="H1786" i="1" s="1"/>
  <c r="G1787" i="1"/>
  <c r="H1787" i="1" s="1"/>
  <c r="J1787" i="1" s="1"/>
  <c r="I1787" i="1"/>
  <c r="G1788" i="1"/>
  <c r="H1788" i="1"/>
  <c r="J1788" i="1" s="1"/>
  <c r="I1788" i="1"/>
  <c r="G1789" i="1"/>
  <c r="H1789" i="1" s="1"/>
  <c r="G1790" i="1"/>
  <c r="H1790" i="1" s="1"/>
  <c r="J1790" i="1" s="1"/>
  <c r="I1790" i="1"/>
  <c r="G1791" i="1"/>
  <c r="H1791" i="1"/>
  <c r="J1791" i="1" s="1"/>
  <c r="I1791" i="1"/>
  <c r="G1792" i="1"/>
  <c r="H1792" i="1" s="1"/>
  <c r="G1793" i="1"/>
  <c r="H1793" i="1" s="1"/>
  <c r="J1793" i="1" s="1"/>
  <c r="I1793" i="1"/>
  <c r="G1794" i="1"/>
  <c r="H1794" i="1"/>
  <c r="J1794" i="1" s="1"/>
  <c r="I1794" i="1"/>
  <c r="G1795" i="1"/>
  <c r="H1795" i="1" s="1"/>
  <c r="G1796" i="1"/>
  <c r="H1796" i="1" s="1"/>
  <c r="J1796" i="1" s="1"/>
  <c r="I1796" i="1"/>
  <c r="G1797" i="1"/>
  <c r="H1797" i="1"/>
  <c r="J1797" i="1" s="1"/>
  <c r="I1797" i="1"/>
  <c r="G1798" i="1"/>
  <c r="H1798" i="1" s="1"/>
  <c r="G1799" i="1"/>
  <c r="H1799" i="1" s="1"/>
  <c r="J1799" i="1" s="1"/>
  <c r="I1799" i="1"/>
  <c r="G1800" i="1"/>
  <c r="H1800" i="1"/>
  <c r="J1800" i="1" s="1"/>
  <c r="I1800" i="1"/>
  <c r="G1801" i="1"/>
  <c r="H1801" i="1" s="1"/>
  <c r="G1802" i="1"/>
  <c r="H1802" i="1" s="1"/>
  <c r="J1802" i="1" s="1"/>
  <c r="I1802" i="1"/>
  <c r="G1803" i="1"/>
  <c r="H1803" i="1"/>
  <c r="J1803" i="1" s="1"/>
  <c r="I1803" i="1"/>
  <c r="G1804" i="1"/>
  <c r="H1804" i="1" s="1"/>
  <c r="G1805" i="1"/>
  <c r="H1805" i="1" s="1"/>
  <c r="J1805" i="1" s="1"/>
  <c r="I1805" i="1"/>
  <c r="G1806" i="1"/>
  <c r="H1806" i="1"/>
  <c r="J1806" i="1" s="1"/>
  <c r="I1806" i="1"/>
  <c r="G1807" i="1"/>
  <c r="H1807" i="1" s="1"/>
  <c r="G1808" i="1"/>
  <c r="H1808" i="1" s="1"/>
  <c r="J1808" i="1" s="1"/>
  <c r="I1808" i="1"/>
  <c r="G1809" i="1"/>
  <c r="H1809" i="1"/>
  <c r="J1809" i="1" s="1"/>
  <c r="I1809" i="1"/>
  <c r="G1810" i="1"/>
  <c r="H1810" i="1" s="1"/>
  <c r="G1811" i="1"/>
  <c r="H1811" i="1" s="1"/>
  <c r="J1811" i="1" s="1"/>
  <c r="I1811" i="1"/>
  <c r="G1812" i="1"/>
  <c r="H1812" i="1"/>
  <c r="J1812" i="1" s="1"/>
  <c r="I1812" i="1"/>
  <c r="G1813" i="1"/>
  <c r="H1813" i="1" s="1"/>
  <c r="G1814" i="1"/>
  <c r="H1814" i="1" s="1"/>
  <c r="J1814" i="1" s="1"/>
  <c r="I1814" i="1"/>
  <c r="G1815" i="1"/>
  <c r="H1815" i="1"/>
  <c r="J1815" i="1" s="1"/>
  <c r="I1815" i="1"/>
  <c r="G1816" i="1"/>
  <c r="H1816" i="1" s="1"/>
  <c r="G1817" i="1"/>
  <c r="H1817" i="1" s="1"/>
  <c r="J1817" i="1" s="1"/>
  <c r="I1817" i="1"/>
  <c r="G1818" i="1"/>
  <c r="H1818" i="1"/>
  <c r="J1818" i="1" s="1"/>
  <c r="I1818" i="1"/>
  <c r="G1819" i="1"/>
  <c r="H1819" i="1" s="1"/>
  <c r="G1820" i="1"/>
  <c r="H1820" i="1" s="1"/>
  <c r="J1820" i="1" s="1"/>
  <c r="I1820" i="1"/>
  <c r="G1821" i="1"/>
  <c r="H1821" i="1"/>
  <c r="J1821" i="1" s="1"/>
  <c r="I1821" i="1"/>
  <c r="G1822" i="1"/>
  <c r="H1822" i="1" s="1"/>
  <c r="G1823" i="1"/>
  <c r="H1823" i="1" s="1"/>
  <c r="J1823" i="1" s="1"/>
  <c r="I1823" i="1"/>
  <c r="G1824" i="1"/>
  <c r="H1824" i="1"/>
  <c r="J1824" i="1" s="1"/>
  <c r="I1824" i="1"/>
  <c r="G1825" i="1"/>
  <c r="H1825" i="1" s="1"/>
  <c r="G1826" i="1"/>
  <c r="H1826" i="1" s="1"/>
  <c r="J1826" i="1" s="1"/>
  <c r="I1826" i="1"/>
  <c r="G1827" i="1"/>
  <c r="H1827" i="1"/>
  <c r="J1827" i="1" s="1"/>
  <c r="I1827" i="1"/>
  <c r="G1828" i="1"/>
  <c r="H1828" i="1" s="1"/>
  <c r="G1829" i="1"/>
  <c r="H1829" i="1" s="1"/>
  <c r="J1829" i="1" s="1"/>
  <c r="I1829" i="1"/>
  <c r="G1830" i="1"/>
  <c r="H1830" i="1"/>
  <c r="J1830" i="1" s="1"/>
  <c r="I1830" i="1"/>
  <c r="G1831" i="1"/>
  <c r="H1831" i="1" s="1"/>
  <c r="G1832" i="1"/>
  <c r="H1832" i="1" s="1"/>
  <c r="J1832" i="1" s="1"/>
  <c r="I1832" i="1"/>
  <c r="G1833" i="1"/>
  <c r="H1833" i="1"/>
  <c r="J1833" i="1" s="1"/>
  <c r="I1833" i="1"/>
  <c r="G1834" i="1"/>
  <c r="H1834" i="1" s="1"/>
  <c r="G1835" i="1"/>
  <c r="H1835" i="1" s="1"/>
  <c r="J1835" i="1" s="1"/>
  <c r="I1835" i="1"/>
  <c r="G1836" i="1"/>
  <c r="H1836" i="1"/>
  <c r="J1836" i="1" s="1"/>
  <c r="I1836" i="1"/>
  <c r="G1837" i="1"/>
  <c r="H1837" i="1" s="1"/>
  <c r="G1838" i="1"/>
  <c r="H1838" i="1" s="1"/>
  <c r="J1838" i="1" s="1"/>
  <c r="I1838" i="1"/>
  <c r="G1839" i="1"/>
  <c r="H1839" i="1"/>
  <c r="J1839" i="1" s="1"/>
  <c r="I1839" i="1"/>
  <c r="G1840" i="1"/>
  <c r="H1840" i="1" s="1"/>
  <c r="G1841" i="1"/>
  <c r="H1841" i="1" s="1"/>
  <c r="J1841" i="1" s="1"/>
  <c r="I1841" i="1"/>
  <c r="G1842" i="1"/>
  <c r="H1842" i="1"/>
  <c r="J1842" i="1" s="1"/>
  <c r="I1842" i="1"/>
  <c r="G1843" i="1"/>
  <c r="H1843" i="1" s="1"/>
  <c r="G1844" i="1"/>
  <c r="H1844" i="1" s="1"/>
  <c r="J1844" i="1" s="1"/>
  <c r="I1844" i="1"/>
  <c r="G1845" i="1"/>
  <c r="H1845" i="1"/>
  <c r="J1845" i="1" s="1"/>
  <c r="I1845" i="1"/>
  <c r="G1846" i="1"/>
  <c r="H1846" i="1" s="1"/>
  <c r="G1847" i="1"/>
  <c r="H1847" i="1" s="1"/>
  <c r="J1847" i="1" s="1"/>
  <c r="I1847" i="1"/>
  <c r="G1848" i="1"/>
  <c r="H1848" i="1"/>
  <c r="J1848" i="1" s="1"/>
  <c r="I1848" i="1"/>
  <c r="G1849" i="1"/>
  <c r="H1849" i="1" s="1"/>
  <c r="G1850" i="1"/>
  <c r="H1850" i="1" s="1"/>
  <c r="J1850" i="1" s="1"/>
  <c r="I1850" i="1"/>
  <c r="G1851" i="1"/>
  <c r="H1851" i="1"/>
  <c r="J1851" i="1" s="1"/>
  <c r="I1851" i="1"/>
  <c r="G1852" i="1"/>
  <c r="H1852" i="1" s="1"/>
  <c r="G1853" i="1"/>
  <c r="H1853" i="1" s="1"/>
  <c r="J1853" i="1" s="1"/>
  <c r="I1853" i="1"/>
  <c r="G1854" i="1"/>
  <c r="H1854" i="1"/>
  <c r="J1854" i="1" s="1"/>
  <c r="I1854" i="1"/>
  <c r="G1855" i="1"/>
  <c r="H1855" i="1" s="1"/>
  <c r="G1856" i="1"/>
  <c r="H1856" i="1" s="1"/>
  <c r="J1856" i="1" s="1"/>
  <c r="I1856" i="1"/>
  <c r="G1857" i="1"/>
  <c r="H1857" i="1"/>
  <c r="J1857" i="1" s="1"/>
  <c r="I1857" i="1"/>
  <c r="G1858" i="1"/>
  <c r="H1858" i="1" s="1"/>
  <c r="G1859" i="1"/>
  <c r="H1859" i="1" s="1"/>
  <c r="J1859" i="1" s="1"/>
  <c r="I1859" i="1"/>
  <c r="G1860" i="1"/>
  <c r="H1860" i="1"/>
  <c r="J1860" i="1" s="1"/>
  <c r="I1860" i="1"/>
  <c r="G1861" i="1"/>
  <c r="H1861" i="1" s="1"/>
  <c r="G1862" i="1"/>
  <c r="H1862" i="1" s="1"/>
  <c r="J1862" i="1" s="1"/>
  <c r="I1862" i="1"/>
  <c r="G1863" i="1"/>
  <c r="H1863" i="1"/>
  <c r="J1863" i="1" s="1"/>
  <c r="I1863" i="1"/>
  <c r="G1864" i="1"/>
  <c r="H1864" i="1" s="1"/>
  <c r="G1865" i="1"/>
  <c r="H1865" i="1" s="1"/>
  <c r="J1865" i="1" s="1"/>
  <c r="I1865" i="1"/>
  <c r="G1866" i="1"/>
  <c r="H1866" i="1"/>
  <c r="J1866" i="1" s="1"/>
  <c r="I1866" i="1"/>
  <c r="G1867" i="1"/>
  <c r="H1867" i="1" s="1"/>
  <c r="G1868" i="1"/>
  <c r="H1868" i="1" s="1"/>
  <c r="J1868" i="1" s="1"/>
  <c r="I1868" i="1"/>
  <c r="G1869" i="1"/>
  <c r="H1869" i="1"/>
  <c r="J1869" i="1" s="1"/>
  <c r="I1869" i="1"/>
  <c r="G1870" i="1"/>
  <c r="H1870" i="1" s="1"/>
  <c r="G1871" i="1"/>
  <c r="H1871" i="1" s="1"/>
  <c r="J1871" i="1" s="1"/>
  <c r="I1871" i="1"/>
  <c r="G1872" i="1"/>
  <c r="H1872" i="1"/>
  <c r="J1872" i="1" s="1"/>
  <c r="I1872" i="1"/>
  <c r="G1873" i="1"/>
  <c r="H1873" i="1" s="1"/>
  <c r="G1874" i="1"/>
  <c r="H1874" i="1" s="1"/>
  <c r="J1874" i="1" s="1"/>
  <c r="I1874" i="1"/>
  <c r="G1875" i="1"/>
  <c r="H1875" i="1"/>
  <c r="J1875" i="1" s="1"/>
  <c r="I1875" i="1"/>
  <c r="G1876" i="1"/>
  <c r="H1876" i="1" s="1"/>
  <c r="G1877" i="1"/>
  <c r="H1877" i="1" s="1"/>
  <c r="J1877" i="1" s="1"/>
  <c r="I1877" i="1"/>
  <c r="G1878" i="1"/>
  <c r="H1878" i="1"/>
  <c r="J1878" i="1" s="1"/>
  <c r="I1878" i="1"/>
  <c r="G1879" i="1"/>
  <c r="H1879" i="1" s="1"/>
  <c r="G1880" i="1"/>
  <c r="H1880" i="1" s="1"/>
  <c r="J1880" i="1" s="1"/>
  <c r="I1880" i="1"/>
  <c r="G1881" i="1"/>
  <c r="H1881" i="1"/>
  <c r="J1881" i="1" s="1"/>
  <c r="I1881" i="1"/>
  <c r="G1882" i="1"/>
  <c r="H1882" i="1" s="1"/>
  <c r="G1883" i="1"/>
  <c r="H1883" i="1" s="1"/>
  <c r="J1883" i="1" s="1"/>
  <c r="I1883" i="1"/>
  <c r="G1884" i="1"/>
  <c r="H1884" i="1"/>
  <c r="J1884" i="1" s="1"/>
  <c r="I1884" i="1"/>
  <c r="G1885" i="1"/>
  <c r="H1885" i="1" s="1"/>
  <c r="G1886" i="1"/>
  <c r="H1886" i="1" s="1"/>
  <c r="J1886" i="1" s="1"/>
  <c r="I1886" i="1"/>
  <c r="G1887" i="1"/>
  <c r="H1887" i="1"/>
  <c r="J1887" i="1" s="1"/>
  <c r="I1887" i="1"/>
  <c r="G1888" i="1"/>
  <c r="H1888" i="1" s="1"/>
  <c r="G1889" i="1"/>
  <c r="H1889" i="1" s="1"/>
  <c r="J1889" i="1" s="1"/>
  <c r="I1889" i="1"/>
  <c r="G1890" i="1"/>
  <c r="H1890" i="1"/>
  <c r="J1890" i="1" s="1"/>
  <c r="I1890" i="1"/>
  <c r="G1891" i="1"/>
  <c r="H1891" i="1" s="1"/>
  <c r="G1892" i="1"/>
  <c r="H1892" i="1" s="1"/>
  <c r="J1892" i="1" s="1"/>
  <c r="I1892" i="1"/>
  <c r="G1893" i="1"/>
  <c r="H1893" i="1"/>
  <c r="J1893" i="1" s="1"/>
  <c r="I1893" i="1"/>
  <c r="G1894" i="1"/>
  <c r="H1894" i="1" s="1"/>
  <c r="G1895" i="1"/>
  <c r="H1895" i="1" s="1"/>
  <c r="J1895" i="1" s="1"/>
  <c r="I1895" i="1"/>
  <c r="G1896" i="1"/>
  <c r="H1896" i="1"/>
  <c r="J1896" i="1" s="1"/>
  <c r="I1896" i="1"/>
  <c r="G1897" i="1"/>
  <c r="H1897" i="1" s="1"/>
  <c r="G1898" i="1"/>
  <c r="H1898" i="1" s="1"/>
  <c r="J1898" i="1" s="1"/>
  <c r="I1898" i="1"/>
  <c r="G1899" i="1"/>
  <c r="H1899" i="1"/>
  <c r="J1899" i="1" s="1"/>
  <c r="I1899" i="1"/>
  <c r="G1900" i="1"/>
  <c r="H1900" i="1" s="1"/>
  <c r="G1901" i="1"/>
  <c r="H1901" i="1" s="1"/>
  <c r="J1901" i="1" s="1"/>
  <c r="I1901" i="1"/>
  <c r="G1902" i="1"/>
  <c r="H1902" i="1"/>
  <c r="J1902" i="1" s="1"/>
  <c r="I1902" i="1"/>
  <c r="G1903" i="1"/>
  <c r="H1903" i="1" s="1"/>
  <c r="G1904" i="1"/>
  <c r="H1904" i="1" s="1"/>
  <c r="J1904" i="1" s="1"/>
  <c r="I1904" i="1"/>
  <c r="G1905" i="1"/>
  <c r="H1905" i="1"/>
  <c r="J1905" i="1" s="1"/>
  <c r="I1905" i="1"/>
  <c r="G1906" i="1"/>
  <c r="H1906" i="1" s="1"/>
  <c r="G1907" i="1"/>
  <c r="H1907" i="1" s="1"/>
  <c r="J1907" i="1" s="1"/>
  <c r="I1907" i="1"/>
  <c r="G1908" i="1"/>
  <c r="H1908" i="1"/>
  <c r="J1908" i="1" s="1"/>
  <c r="I1908" i="1"/>
  <c r="G1909" i="1"/>
  <c r="H1909" i="1" s="1"/>
  <c r="G1910" i="1"/>
  <c r="H1910" i="1" s="1"/>
  <c r="J1910" i="1" s="1"/>
  <c r="I1910" i="1"/>
  <c r="G1911" i="1"/>
  <c r="H1911" i="1"/>
  <c r="J1911" i="1" s="1"/>
  <c r="I1911" i="1"/>
  <c r="G1912" i="1"/>
  <c r="H1912" i="1" s="1"/>
  <c r="G1913" i="1"/>
  <c r="H1913" i="1" s="1"/>
  <c r="J1913" i="1" s="1"/>
  <c r="I1913" i="1"/>
  <c r="G1914" i="1"/>
  <c r="H1914" i="1"/>
  <c r="J1914" i="1" s="1"/>
  <c r="I1914" i="1"/>
  <c r="J1678" i="1" l="1"/>
  <c r="J1666" i="1"/>
  <c r="J1912" i="1"/>
  <c r="J1810" i="1"/>
  <c r="J1891" i="1"/>
  <c r="J1861" i="1"/>
  <c r="J1897" i="1"/>
  <c r="J1855" i="1"/>
  <c r="J1807" i="1"/>
  <c r="J1801" i="1"/>
  <c r="J1733" i="1"/>
  <c r="J1885" i="1"/>
  <c r="J1867" i="1"/>
  <c r="J1813" i="1"/>
  <c r="J1744" i="1"/>
  <c r="J1888" i="1"/>
  <c r="J1702" i="1"/>
  <c r="J1640" i="1"/>
  <c r="H1314" i="1"/>
  <c r="I1314" i="1"/>
  <c r="I901" i="1"/>
  <c r="H901" i="1"/>
  <c r="J901" i="1" s="1"/>
  <c r="J1716" i="1"/>
  <c r="J1704" i="1"/>
  <c r="J1692" i="1"/>
  <c r="J1680" i="1"/>
  <c r="J1668" i="1"/>
  <c r="J1656" i="1"/>
  <c r="J1644" i="1"/>
  <c r="J1632" i="1"/>
  <c r="J1620" i="1"/>
  <c r="J1608" i="1"/>
  <c r="J1596" i="1"/>
  <c r="H1320" i="1"/>
  <c r="I1320" i="1"/>
  <c r="I312" i="1"/>
  <c r="H312" i="1"/>
  <c r="J312" i="1" s="1"/>
  <c r="I276" i="1"/>
  <c r="H276" i="1"/>
  <c r="I264" i="1"/>
  <c r="H264" i="1"/>
  <c r="J264" i="1" s="1"/>
  <c r="J1724" i="1"/>
  <c r="J1664" i="1"/>
  <c r="J1778" i="1"/>
  <c r="J1502" i="1"/>
  <c r="J1492" i="1"/>
  <c r="I1456" i="1"/>
  <c r="J1456" i="1" s="1"/>
  <c r="J1491" i="1"/>
  <c r="J1652" i="1"/>
  <c r="J1604" i="1"/>
  <c r="J1719" i="1"/>
  <c r="J1707" i="1"/>
  <c r="J1695" i="1"/>
  <c r="J1683" i="1"/>
  <c r="J1671" i="1"/>
  <c r="J1659" i="1"/>
  <c r="J1647" i="1"/>
  <c r="J1635" i="1"/>
  <c r="J1623" i="1"/>
  <c r="J1611" i="1"/>
  <c r="J1599" i="1"/>
  <c r="J1496" i="1"/>
  <c r="I1424" i="1"/>
  <c r="H1424" i="1"/>
  <c r="J1424" i="1" s="1"/>
  <c r="H1389" i="1"/>
  <c r="I1389" i="1"/>
  <c r="J1775" i="1"/>
  <c r="J1676" i="1"/>
  <c r="I1493" i="1"/>
  <c r="H1493" i="1"/>
  <c r="J1493" i="1" s="1"/>
  <c r="I1906" i="1"/>
  <c r="J1906" i="1" s="1"/>
  <c r="I1900" i="1"/>
  <c r="J1900" i="1" s="1"/>
  <c r="I1897" i="1"/>
  <c r="I1891" i="1"/>
  <c r="I1885" i="1"/>
  <c r="I1879" i="1"/>
  <c r="J1879" i="1" s="1"/>
  <c r="I1873" i="1"/>
  <c r="J1873" i="1" s="1"/>
  <c r="I1864" i="1"/>
  <c r="J1864" i="1" s="1"/>
  <c r="I1858" i="1"/>
  <c r="J1858" i="1" s="1"/>
  <c r="I1849" i="1"/>
  <c r="J1849" i="1" s="1"/>
  <c r="I1840" i="1"/>
  <c r="J1840" i="1" s="1"/>
  <c r="I1834" i="1"/>
  <c r="J1834" i="1" s="1"/>
  <c r="I1828" i="1"/>
  <c r="J1828" i="1" s="1"/>
  <c r="I1825" i="1"/>
  <c r="J1825" i="1" s="1"/>
  <c r="I1822" i="1"/>
  <c r="J1822" i="1" s="1"/>
  <c r="I1816" i="1"/>
  <c r="J1816" i="1" s="1"/>
  <c r="I1813" i="1"/>
  <c r="I1810" i="1"/>
  <c r="I1807" i="1"/>
  <c r="I1804" i="1"/>
  <c r="J1804" i="1" s="1"/>
  <c r="I1798" i="1"/>
  <c r="J1798" i="1" s="1"/>
  <c r="I1795" i="1"/>
  <c r="J1795" i="1" s="1"/>
  <c r="I1792" i="1"/>
  <c r="J1792" i="1" s="1"/>
  <c r="I1789" i="1"/>
  <c r="J1789" i="1" s="1"/>
  <c r="I1786" i="1"/>
  <c r="J1786" i="1" s="1"/>
  <c r="I1783" i="1"/>
  <c r="J1783" i="1" s="1"/>
  <c r="I1780" i="1"/>
  <c r="J1780" i="1" s="1"/>
  <c r="I1767" i="1"/>
  <c r="J1767" i="1" s="1"/>
  <c r="I1757" i="1"/>
  <c r="J1757" i="1" s="1"/>
  <c r="I1744" i="1"/>
  <c r="I1733" i="1"/>
  <c r="I1726" i="1"/>
  <c r="J1726" i="1" s="1"/>
  <c r="I1718" i="1"/>
  <c r="J1718" i="1" s="1"/>
  <c r="I1706" i="1"/>
  <c r="J1706" i="1" s="1"/>
  <c r="I1694" i="1"/>
  <c r="J1694" i="1" s="1"/>
  <c r="I1682" i="1"/>
  <c r="J1682" i="1" s="1"/>
  <c r="I1670" i="1"/>
  <c r="J1670" i="1" s="1"/>
  <c r="I1475" i="1"/>
  <c r="H1475" i="1"/>
  <c r="J1475" i="1" s="1"/>
  <c r="J1440" i="1"/>
  <c r="H1423" i="1"/>
  <c r="I1423" i="1"/>
  <c r="J1339" i="1"/>
  <c r="J1700" i="1"/>
  <c r="I1912" i="1"/>
  <c r="I1909" i="1"/>
  <c r="J1909" i="1" s="1"/>
  <c r="I1903" i="1"/>
  <c r="J1903" i="1" s="1"/>
  <c r="I1894" i="1"/>
  <c r="J1894" i="1" s="1"/>
  <c r="I1888" i="1"/>
  <c r="I1882" i="1"/>
  <c r="J1882" i="1" s="1"/>
  <c r="I1876" i="1"/>
  <c r="J1876" i="1" s="1"/>
  <c r="I1870" i="1"/>
  <c r="J1870" i="1" s="1"/>
  <c r="I1867" i="1"/>
  <c r="I1861" i="1"/>
  <c r="I1855" i="1"/>
  <c r="I1852" i="1"/>
  <c r="J1852" i="1" s="1"/>
  <c r="I1846" i="1"/>
  <c r="J1846" i="1" s="1"/>
  <c r="I1843" i="1"/>
  <c r="J1843" i="1" s="1"/>
  <c r="I1837" i="1"/>
  <c r="J1837" i="1" s="1"/>
  <c r="I1831" i="1"/>
  <c r="J1831" i="1" s="1"/>
  <c r="I1819" i="1"/>
  <c r="J1819" i="1" s="1"/>
  <c r="I1801" i="1"/>
  <c r="I1722" i="1"/>
  <c r="J1722" i="1" s="1"/>
  <c r="I1710" i="1"/>
  <c r="I1698" i="1"/>
  <c r="I1686" i="1"/>
  <c r="J1686" i="1" s="1"/>
  <c r="I1674" i="1"/>
  <c r="I1662" i="1"/>
  <c r="I1650" i="1"/>
  <c r="J1650" i="1" s="1"/>
  <c r="I1638" i="1"/>
  <c r="J1514" i="1"/>
  <c r="H1261" i="1"/>
  <c r="J1261" i="1" s="1"/>
  <c r="I1261" i="1"/>
  <c r="I1062" i="1"/>
  <c r="H1062" i="1"/>
  <c r="J1062" i="1" s="1"/>
  <c r="J1710" i="1"/>
  <c r="J1698" i="1"/>
  <c r="J1674" i="1"/>
  <c r="J1662" i="1"/>
  <c r="J1638" i="1"/>
  <c r="H1464" i="1"/>
  <c r="J1464" i="1" s="1"/>
  <c r="I1444" i="1"/>
  <c r="J1444" i="1" s="1"/>
  <c r="H1428" i="1"/>
  <c r="J1428" i="1" s="1"/>
  <c r="H1409" i="1"/>
  <c r="J1409" i="1" s="1"/>
  <c r="I1409" i="1"/>
  <c r="H1300" i="1"/>
  <c r="I1300" i="1"/>
  <c r="J1712" i="1"/>
  <c r="J1688" i="1"/>
  <c r="J1760" i="1"/>
  <c r="H1394" i="1"/>
  <c r="J1394" i="1" s="1"/>
  <c r="I1394" i="1"/>
  <c r="H1373" i="1"/>
  <c r="I1373" i="1"/>
  <c r="J1344" i="1"/>
  <c r="J1766" i="1"/>
  <c r="J1721" i="1"/>
  <c r="J1709" i="1"/>
  <c r="J1697" i="1"/>
  <c r="J1685" i="1"/>
  <c r="J1673" i="1"/>
  <c r="J1661" i="1"/>
  <c r="J1517" i="1"/>
  <c r="J1499" i="1"/>
  <c r="H1414" i="1"/>
  <c r="I1414" i="1"/>
  <c r="H1393" i="1"/>
  <c r="I1393" i="1"/>
  <c r="J1348" i="1"/>
  <c r="J1742" i="1"/>
  <c r="J1628" i="1"/>
  <c r="I1772" i="1"/>
  <c r="J1772" i="1" s="1"/>
  <c r="J1769" i="1"/>
  <c r="I1759" i="1"/>
  <c r="J1759" i="1" s="1"/>
  <c r="I1746" i="1"/>
  <c r="J1746" i="1" s="1"/>
  <c r="J1739" i="1"/>
  <c r="J1713" i="1"/>
  <c r="J1701" i="1"/>
  <c r="J1689" i="1"/>
  <c r="J1677" i="1"/>
  <c r="J1665" i="1"/>
  <c r="J1653" i="1"/>
  <c r="J1641" i="1"/>
  <c r="J1629" i="1"/>
  <c r="J1617" i="1"/>
  <c r="J1605" i="1"/>
  <c r="H1378" i="1"/>
  <c r="J1378" i="1" s="1"/>
  <c r="I1378" i="1"/>
  <c r="H1359" i="1"/>
  <c r="I1359" i="1"/>
  <c r="J1616" i="1"/>
  <c r="I1728" i="1"/>
  <c r="J1728" i="1" s="1"/>
  <c r="J1574" i="1"/>
  <c r="J1565" i="1"/>
  <c r="J1556" i="1"/>
  <c r="J1547" i="1"/>
  <c r="J1538" i="1"/>
  <c r="J1529" i="1"/>
  <c r="H1482" i="1"/>
  <c r="J1482" i="1" s="1"/>
  <c r="J1432" i="1"/>
  <c r="I1304" i="1"/>
  <c r="H1304" i="1"/>
  <c r="H1408" i="1"/>
  <c r="I1408" i="1"/>
  <c r="H1388" i="1"/>
  <c r="I1388" i="1"/>
  <c r="H1372" i="1"/>
  <c r="J1372" i="1" s="1"/>
  <c r="I1372" i="1"/>
  <c r="H1403" i="1"/>
  <c r="I1403" i="1"/>
  <c r="H1387" i="1"/>
  <c r="J1387" i="1" s="1"/>
  <c r="I1387" i="1"/>
  <c r="H1367" i="1"/>
  <c r="J1367" i="1" s="1"/>
  <c r="I1367" i="1"/>
  <c r="H1249" i="1"/>
  <c r="I1249" i="1"/>
  <c r="J1495" i="1"/>
  <c r="J1477" i="1"/>
  <c r="J1459" i="1"/>
  <c r="J1447" i="1"/>
  <c r="J1435" i="1"/>
  <c r="H1402" i="1"/>
  <c r="J1402" i="1" s="1"/>
  <c r="I1402" i="1"/>
  <c r="H1382" i="1"/>
  <c r="I1382" i="1"/>
  <c r="H1366" i="1"/>
  <c r="I1366" i="1"/>
  <c r="J1357" i="1"/>
  <c r="H1338" i="1"/>
  <c r="I1338" i="1"/>
  <c r="J1333" i="1"/>
  <c r="I1491" i="1"/>
  <c r="I1480" i="1"/>
  <c r="J1480" i="1" s="1"/>
  <c r="I1473" i="1"/>
  <c r="J1473" i="1" s="1"/>
  <c r="I1462" i="1"/>
  <c r="J1462" i="1" s="1"/>
  <c r="H1426" i="1"/>
  <c r="I1426" i="1"/>
  <c r="H1417" i="1"/>
  <c r="I1417" i="1"/>
  <c r="H1397" i="1"/>
  <c r="J1397" i="1" s="1"/>
  <c r="I1397" i="1"/>
  <c r="H1381" i="1"/>
  <c r="I1381" i="1"/>
  <c r="I1342" i="1"/>
  <c r="J1342" i="1" s="1"/>
  <c r="H1307" i="1"/>
  <c r="J1307" i="1" s="1"/>
  <c r="I1450" i="1"/>
  <c r="J1450" i="1" s="1"/>
  <c r="H1412" i="1"/>
  <c r="J1412" i="1" s="1"/>
  <c r="I1412" i="1"/>
  <c r="H1396" i="1"/>
  <c r="J1396" i="1" s="1"/>
  <c r="I1396" i="1"/>
  <c r="H1376" i="1"/>
  <c r="I1376" i="1"/>
  <c r="H1327" i="1"/>
  <c r="I1327" i="1"/>
  <c r="J1302" i="1"/>
  <c r="H1487" i="1"/>
  <c r="J1487" i="1" s="1"/>
  <c r="J1438" i="1"/>
  <c r="H1411" i="1"/>
  <c r="J1411" i="1" s="1"/>
  <c r="I1411" i="1"/>
  <c r="H1391" i="1"/>
  <c r="J1391" i="1" s="1"/>
  <c r="I1391" i="1"/>
  <c r="H1375" i="1"/>
  <c r="I1375" i="1"/>
  <c r="H1351" i="1"/>
  <c r="I1351" i="1"/>
  <c r="H1291" i="1"/>
  <c r="J1291" i="1" s="1"/>
  <c r="I1291" i="1"/>
  <c r="J1465" i="1"/>
  <c r="H1406" i="1"/>
  <c r="J1406" i="1" s="1"/>
  <c r="I1406" i="1"/>
  <c r="H1390" i="1"/>
  <c r="I1390" i="1"/>
  <c r="H1370" i="1"/>
  <c r="I1370" i="1"/>
  <c r="H1350" i="1"/>
  <c r="J1350" i="1" s="1"/>
  <c r="I1350" i="1"/>
  <c r="H1237" i="1"/>
  <c r="I1237" i="1"/>
  <c r="H1490" i="1"/>
  <c r="J1490" i="1" s="1"/>
  <c r="H1429" i="1"/>
  <c r="I1429" i="1"/>
  <c r="H1420" i="1"/>
  <c r="J1420" i="1" s="1"/>
  <c r="I1420" i="1"/>
  <c r="H1405" i="1"/>
  <c r="J1405" i="1" s="1"/>
  <c r="I1405" i="1"/>
  <c r="H1385" i="1"/>
  <c r="I1385" i="1"/>
  <c r="H1369" i="1"/>
  <c r="I1369" i="1"/>
  <c r="I1355" i="1"/>
  <c r="H1355" i="1"/>
  <c r="J1468" i="1"/>
  <c r="J1453" i="1"/>
  <c r="J1441" i="1"/>
  <c r="H1433" i="1"/>
  <c r="J1433" i="1" s="1"/>
  <c r="H1400" i="1"/>
  <c r="J1400" i="1" s="1"/>
  <c r="I1400" i="1"/>
  <c r="H1384" i="1"/>
  <c r="I1384" i="1"/>
  <c r="H1364" i="1"/>
  <c r="I1364" i="1"/>
  <c r="I1340" i="1"/>
  <c r="H1340" i="1"/>
  <c r="H1415" i="1"/>
  <c r="I1415" i="1"/>
  <c r="H1399" i="1"/>
  <c r="J1399" i="1" s="1"/>
  <c r="I1399" i="1"/>
  <c r="H1379" i="1"/>
  <c r="J1379" i="1" s="1"/>
  <c r="I1379" i="1"/>
  <c r="H1363" i="1"/>
  <c r="I1363" i="1"/>
  <c r="H1273" i="1"/>
  <c r="I1273" i="1"/>
  <c r="H1280" i="1"/>
  <c r="I1280" i="1"/>
  <c r="H1268" i="1"/>
  <c r="J1268" i="1" s="1"/>
  <c r="I1268" i="1"/>
  <c r="H1256" i="1"/>
  <c r="I1256" i="1"/>
  <c r="H1244" i="1"/>
  <c r="I1244" i="1"/>
  <c r="H1232" i="1"/>
  <c r="J1232" i="1" s="1"/>
  <c r="I1232" i="1"/>
  <c r="H1220" i="1"/>
  <c r="I1220" i="1"/>
  <c r="H1208" i="1"/>
  <c r="I1208" i="1"/>
  <c r="H1196" i="1"/>
  <c r="J1196" i="1" s="1"/>
  <c r="I1196" i="1"/>
  <c r="H1184" i="1"/>
  <c r="I1184" i="1"/>
  <c r="H1172" i="1"/>
  <c r="I1172" i="1"/>
  <c r="H1160" i="1"/>
  <c r="J1160" i="1" s="1"/>
  <c r="I1160" i="1"/>
  <c r="H1148" i="1"/>
  <c r="I1148" i="1"/>
  <c r="H1136" i="1"/>
  <c r="I1136" i="1"/>
  <c r="H1124" i="1"/>
  <c r="J1124" i="1" s="1"/>
  <c r="I1124" i="1"/>
  <c r="H1112" i="1"/>
  <c r="I1112" i="1"/>
  <c r="H1100" i="1"/>
  <c r="I1100" i="1"/>
  <c r="H1088" i="1"/>
  <c r="J1088" i="1" s="1"/>
  <c r="I1088" i="1"/>
  <c r="H1076" i="1"/>
  <c r="I1076" i="1"/>
  <c r="J993" i="1"/>
  <c r="I911" i="1"/>
  <c r="H911" i="1"/>
  <c r="I818" i="1"/>
  <c r="H818" i="1"/>
  <c r="I764" i="1"/>
  <c r="H764" i="1"/>
  <c r="I829" i="1"/>
  <c r="H829" i="1"/>
  <c r="J829" i="1" s="1"/>
  <c r="J728" i="1"/>
  <c r="J680" i="1"/>
  <c r="H1319" i="1"/>
  <c r="J1319" i="1" s="1"/>
  <c r="H1283" i="1"/>
  <c r="J1283" i="1" s="1"/>
  <c r="H1271" i="1"/>
  <c r="J1271" i="1" s="1"/>
  <c r="I1271" i="1"/>
  <c r="H1259" i="1"/>
  <c r="I1259" i="1"/>
  <c r="H1247" i="1"/>
  <c r="I1247" i="1"/>
  <c r="H1235" i="1"/>
  <c r="J1235" i="1" s="1"/>
  <c r="I1235" i="1"/>
  <c r="H1223" i="1"/>
  <c r="I1223" i="1"/>
  <c r="H1211" i="1"/>
  <c r="J1211" i="1" s="1"/>
  <c r="I1211" i="1"/>
  <c r="H1199" i="1"/>
  <c r="J1199" i="1" s="1"/>
  <c r="I1199" i="1"/>
  <c r="H1187" i="1"/>
  <c r="I1187" i="1"/>
  <c r="H1175" i="1"/>
  <c r="I1175" i="1"/>
  <c r="H1163" i="1"/>
  <c r="J1163" i="1" s="1"/>
  <c r="I1163" i="1"/>
  <c r="H1151" i="1"/>
  <c r="I1151" i="1"/>
  <c r="H1139" i="1"/>
  <c r="J1139" i="1" s="1"/>
  <c r="I1139" i="1"/>
  <c r="H1127" i="1"/>
  <c r="J1127" i="1" s="1"/>
  <c r="I1127" i="1"/>
  <c r="H1115" i="1"/>
  <c r="I1115" i="1"/>
  <c r="H1103" i="1"/>
  <c r="I1103" i="1"/>
  <c r="H1091" i="1"/>
  <c r="J1091" i="1" s="1"/>
  <c r="I1091" i="1"/>
  <c r="H1079" i="1"/>
  <c r="I1079" i="1"/>
  <c r="J933" i="1"/>
  <c r="H1361" i="1"/>
  <c r="J1361" i="1" s="1"/>
  <c r="H1325" i="1"/>
  <c r="J1325" i="1" s="1"/>
  <c r="I1315" i="1"/>
  <c r="J1315" i="1" s="1"/>
  <c r="I1302" i="1"/>
  <c r="H1289" i="1"/>
  <c r="J1289" i="1" s="1"/>
  <c r="I1039" i="1"/>
  <c r="H1039" i="1"/>
  <c r="J1039" i="1" s="1"/>
  <c r="I1024" i="1"/>
  <c r="H1024" i="1"/>
  <c r="J999" i="1"/>
  <c r="H1328" i="1"/>
  <c r="J1328" i="1" s="1"/>
  <c r="H1292" i="1"/>
  <c r="J1292" i="1" s="1"/>
  <c r="I949" i="1"/>
  <c r="H949" i="1"/>
  <c r="J949" i="1" s="1"/>
  <c r="H1274" i="1"/>
  <c r="I1274" i="1"/>
  <c r="H1262" i="1"/>
  <c r="J1262" i="1" s="1"/>
  <c r="I1262" i="1"/>
  <c r="H1250" i="1"/>
  <c r="I1250" i="1"/>
  <c r="H1238" i="1"/>
  <c r="J1238" i="1" s="1"/>
  <c r="I1238" i="1"/>
  <c r="H1226" i="1"/>
  <c r="J1226" i="1" s="1"/>
  <c r="I1226" i="1"/>
  <c r="H1214" i="1"/>
  <c r="I1214" i="1"/>
  <c r="H1202" i="1"/>
  <c r="I1202" i="1"/>
  <c r="H1190" i="1"/>
  <c r="J1190" i="1" s="1"/>
  <c r="I1190" i="1"/>
  <c r="H1178" i="1"/>
  <c r="I1178" i="1"/>
  <c r="H1166" i="1"/>
  <c r="J1166" i="1" s="1"/>
  <c r="I1166" i="1"/>
  <c r="H1154" i="1"/>
  <c r="J1154" i="1" s="1"/>
  <c r="I1154" i="1"/>
  <c r="H1142" i="1"/>
  <c r="I1142" i="1"/>
  <c r="H1130" i="1"/>
  <c r="I1130" i="1"/>
  <c r="H1118" i="1"/>
  <c r="J1118" i="1" s="1"/>
  <c r="I1118" i="1"/>
  <c r="H1106" i="1"/>
  <c r="I1106" i="1"/>
  <c r="H1094" i="1"/>
  <c r="J1094" i="1" s="1"/>
  <c r="I1094" i="1"/>
  <c r="H1082" i="1"/>
  <c r="J1082" i="1" s="1"/>
  <c r="I1082" i="1"/>
  <c r="I862" i="1"/>
  <c r="H862" i="1"/>
  <c r="J862" i="1" s="1"/>
  <c r="H1334" i="1"/>
  <c r="J1334" i="1" s="1"/>
  <c r="H1298" i="1"/>
  <c r="J1298" i="1" s="1"/>
  <c r="J1029" i="1"/>
  <c r="J873" i="1"/>
  <c r="J1068" i="1"/>
  <c r="H1277" i="1"/>
  <c r="I1277" i="1"/>
  <c r="H1265" i="1"/>
  <c r="I1265" i="1"/>
  <c r="H1253" i="1"/>
  <c r="J1253" i="1" s="1"/>
  <c r="I1253" i="1"/>
  <c r="H1241" i="1"/>
  <c r="I1241" i="1"/>
  <c r="H1229" i="1"/>
  <c r="J1229" i="1" s="1"/>
  <c r="I1229" i="1"/>
  <c r="H1217" i="1"/>
  <c r="J1217" i="1" s="1"/>
  <c r="I1217" i="1"/>
  <c r="H1205" i="1"/>
  <c r="I1205" i="1"/>
  <c r="H1193" i="1"/>
  <c r="I1193" i="1"/>
  <c r="H1181" i="1"/>
  <c r="J1181" i="1" s="1"/>
  <c r="I1181" i="1"/>
  <c r="H1169" i="1"/>
  <c r="I1169" i="1"/>
  <c r="H1157" i="1"/>
  <c r="J1157" i="1" s="1"/>
  <c r="I1157" i="1"/>
  <c r="H1145" i="1"/>
  <c r="J1145" i="1" s="1"/>
  <c r="I1145" i="1"/>
  <c r="H1133" i="1"/>
  <c r="I1133" i="1"/>
  <c r="H1121" i="1"/>
  <c r="I1121" i="1"/>
  <c r="H1109" i="1"/>
  <c r="J1109" i="1" s="1"/>
  <c r="I1109" i="1"/>
  <c r="H1097" i="1"/>
  <c r="I1097" i="1"/>
  <c r="H1085" i="1"/>
  <c r="J1085" i="1" s="1"/>
  <c r="I1085" i="1"/>
  <c r="H1073" i="1"/>
  <c r="J1073" i="1" s="1"/>
  <c r="I1073" i="1"/>
  <c r="H1035" i="1"/>
  <c r="I1035" i="1"/>
  <c r="J1013" i="1"/>
  <c r="J995" i="1"/>
  <c r="J965" i="1"/>
  <c r="I1018" i="1"/>
  <c r="H1018" i="1"/>
  <c r="J1018" i="1" s="1"/>
  <c r="I1012" i="1"/>
  <c r="H1012" i="1"/>
  <c r="I1006" i="1"/>
  <c r="H1006" i="1"/>
  <c r="J1006" i="1" s="1"/>
  <c r="I1000" i="1"/>
  <c r="H1000" i="1"/>
  <c r="J1000" i="1" s="1"/>
  <c r="I994" i="1"/>
  <c r="H994" i="1"/>
  <c r="I988" i="1"/>
  <c r="H988" i="1"/>
  <c r="J988" i="1" s="1"/>
  <c r="I982" i="1"/>
  <c r="H982" i="1"/>
  <c r="J982" i="1" s="1"/>
  <c r="I976" i="1"/>
  <c r="H976" i="1"/>
  <c r="I970" i="1"/>
  <c r="H970" i="1"/>
  <c r="J970" i="1" s="1"/>
  <c r="I964" i="1"/>
  <c r="H964" i="1"/>
  <c r="J964" i="1" s="1"/>
  <c r="I943" i="1"/>
  <c r="H943" i="1"/>
  <c r="I888" i="1"/>
  <c r="H888" i="1"/>
  <c r="J888" i="1" s="1"/>
  <c r="J883" i="1"/>
  <c r="I839" i="1"/>
  <c r="H839" i="1"/>
  <c r="J796" i="1"/>
  <c r="I695" i="1"/>
  <c r="H695" i="1"/>
  <c r="J695" i="1" s="1"/>
  <c r="H344" i="1"/>
  <c r="J344" i="1" s="1"/>
  <c r="I344" i="1"/>
  <c r="J214" i="1"/>
  <c r="I1068" i="1"/>
  <c r="I1048" i="1"/>
  <c r="H1048" i="1"/>
  <c r="J1048" i="1" s="1"/>
  <c r="I1038" i="1"/>
  <c r="J1038" i="1" s="1"/>
  <c r="I1033" i="1"/>
  <c r="H1033" i="1"/>
  <c r="J1033" i="1" s="1"/>
  <c r="I958" i="1"/>
  <c r="H958" i="1"/>
  <c r="J958" i="1" s="1"/>
  <c r="J932" i="1"/>
  <c r="J833" i="1"/>
  <c r="J767" i="1"/>
  <c r="J1043" i="1"/>
  <c r="I1017" i="1"/>
  <c r="J1017" i="1" s="1"/>
  <c r="I1011" i="1"/>
  <c r="J1011" i="1" s="1"/>
  <c r="I1005" i="1"/>
  <c r="J1005" i="1" s="1"/>
  <c r="I999" i="1"/>
  <c r="I993" i="1"/>
  <c r="I987" i="1"/>
  <c r="J987" i="1" s="1"/>
  <c r="I981" i="1"/>
  <c r="J981" i="1" s="1"/>
  <c r="I937" i="1"/>
  <c r="H937" i="1"/>
  <c r="J904" i="1"/>
  <c r="I800" i="1"/>
  <c r="H800" i="1"/>
  <c r="J800" i="1" s="1"/>
  <c r="H625" i="1"/>
  <c r="J625" i="1" s="1"/>
  <c r="I1027" i="1"/>
  <c r="H1027" i="1"/>
  <c r="I952" i="1"/>
  <c r="H952" i="1"/>
  <c r="J952" i="1" s="1"/>
  <c r="I898" i="1"/>
  <c r="H898" i="1"/>
  <c r="J898" i="1" s="1"/>
  <c r="I1042" i="1"/>
  <c r="H1042" i="1"/>
  <c r="J1042" i="1" s="1"/>
  <c r="J1037" i="1"/>
  <c r="J1016" i="1"/>
  <c r="J1010" i="1"/>
  <c r="J1004" i="1"/>
  <c r="J998" i="1"/>
  <c r="J992" i="1"/>
  <c r="J986" i="1"/>
  <c r="J980" i="1"/>
  <c r="J974" i="1"/>
  <c r="J968" i="1"/>
  <c r="J962" i="1"/>
  <c r="J908" i="1"/>
  <c r="H891" i="1"/>
  <c r="J891" i="1" s="1"/>
  <c r="H865" i="1"/>
  <c r="J865" i="1" s="1"/>
  <c r="H842" i="1"/>
  <c r="J842" i="1" s="1"/>
  <c r="J837" i="1"/>
  <c r="J778" i="1"/>
  <c r="I713" i="1"/>
  <c r="H713" i="1"/>
  <c r="J713" i="1" s="1"/>
  <c r="I659" i="1"/>
  <c r="H659" i="1"/>
  <c r="J659" i="1" s="1"/>
  <c r="I1051" i="1"/>
  <c r="H1051" i="1"/>
  <c r="I1021" i="1"/>
  <c r="H1021" i="1"/>
  <c r="J1021" i="1" s="1"/>
  <c r="I946" i="1"/>
  <c r="H946" i="1"/>
  <c r="J946" i="1" s="1"/>
  <c r="J919" i="1"/>
  <c r="J803" i="1"/>
  <c r="H1063" i="1"/>
  <c r="J1063" i="1" s="1"/>
  <c r="I1036" i="1"/>
  <c r="H1036" i="1"/>
  <c r="J1036" i="1" s="1"/>
  <c r="J1031" i="1"/>
  <c r="I1015" i="1"/>
  <c r="H1015" i="1"/>
  <c r="J1015" i="1" s="1"/>
  <c r="I1009" i="1"/>
  <c r="H1009" i="1"/>
  <c r="J1009" i="1" s="1"/>
  <c r="I1003" i="1"/>
  <c r="H1003" i="1"/>
  <c r="I997" i="1"/>
  <c r="H997" i="1"/>
  <c r="J997" i="1" s="1"/>
  <c r="I991" i="1"/>
  <c r="H991" i="1"/>
  <c r="J991" i="1" s="1"/>
  <c r="I985" i="1"/>
  <c r="H985" i="1"/>
  <c r="I979" i="1"/>
  <c r="H979" i="1"/>
  <c r="J979" i="1" s="1"/>
  <c r="I973" i="1"/>
  <c r="H973" i="1"/>
  <c r="J973" i="1" s="1"/>
  <c r="I967" i="1"/>
  <c r="H967" i="1"/>
  <c r="I961" i="1"/>
  <c r="H961" i="1"/>
  <c r="J961" i="1" s="1"/>
  <c r="I924" i="1"/>
  <c r="H924" i="1"/>
  <c r="J924" i="1" s="1"/>
  <c r="I875" i="1"/>
  <c r="H875" i="1"/>
  <c r="J875" i="1" s="1"/>
  <c r="J847" i="1"/>
  <c r="H825" i="1"/>
  <c r="J825" i="1" s="1"/>
  <c r="I782" i="1"/>
  <c r="H782" i="1"/>
  <c r="I1020" i="1"/>
  <c r="J1020" i="1" s="1"/>
  <c r="I940" i="1"/>
  <c r="H940" i="1"/>
  <c r="J940" i="1" s="1"/>
  <c r="I852" i="1"/>
  <c r="H852" i="1"/>
  <c r="J846" i="1"/>
  <c r="J725" i="1"/>
  <c r="J716" i="1"/>
  <c r="H1066" i="1"/>
  <c r="J1066" i="1" s="1"/>
  <c r="I1030" i="1"/>
  <c r="H1030" i="1"/>
  <c r="J1025" i="1"/>
  <c r="I1014" i="1"/>
  <c r="J1014" i="1" s="1"/>
  <c r="I1008" i="1"/>
  <c r="J1008" i="1" s="1"/>
  <c r="I1002" i="1"/>
  <c r="J1002" i="1" s="1"/>
  <c r="I996" i="1"/>
  <c r="J996" i="1" s="1"/>
  <c r="I990" i="1"/>
  <c r="J990" i="1" s="1"/>
  <c r="I984" i="1"/>
  <c r="J984" i="1" s="1"/>
  <c r="I955" i="1"/>
  <c r="H955" i="1"/>
  <c r="J863" i="1"/>
  <c r="J814" i="1"/>
  <c r="I677" i="1"/>
  <c r="H677" i="1"/>
  <c r="J677" i="1" s="1"/>
  <c r="I1054" i="1"/>
  <c r="H1054" i="1"/>
  <c r="J1054" i="1" s="1"/>
  <c r="I1045" i="1"/>
  <c r="H1045" i="1"/>
  <c r="J1040" i="1"/>
  <c r="I934" i="1"/>
  <c r="H934" i="1"/>
  <c r="J785" i="1"/>
  <c r="I635" i="1"/>
  <c r="H635" i="1"/>
  <c r="J635" i="1" s="1"/>
  <c r="J626" i="1"/>
  <c r="I555" i="1"/>
  <c r="H555" i="1"/>
  <c r="J555" i="1" s="1"/>
  <c r="J897" i="1"/>
  <c r="J861" i="1"/>
  <c r="J828" i="1"/>
  <c r="J810" i="1"/>
  <c r="J792" i="1"/>
  <c r="J774" i="1"/>
  <c r="J806" i="1"/>
  <c r="J788" i="1"/>
  <c r="J770" i="1"/>
  <c r="J701" i="1"/>
  <c r="J683" i="1"/>
  <c r="J665" i="1"/>
  <c r="J647" i="1"/>
  <c r="J559" i="1"/>
  <c r="J813" i="1"/>
  <c r="J795" i="1"/>
  <c r="J777" i="1"/>
  <c r="J759" i="1"/>
  <c r="J755" i="1"/>
  <c r="I932" i="1"/>
  <c r="I919" i="1"/>
  <c r="I909" i="1"/>
  <c r="J909" i="1" s="1"/>
  <c r="J906" i="1"/>
  <c r="I896" i="1"/>
  <c r="J896" i="1" s="1"/>
  <c r="I883" i="1"/>
  <c r="I873" i="1"/>
  <c r="J870" i="1"/>
  <c r="I860" i="1"/>
  <c r="J860" i="1" s="1"/>
  <c r="I847" i="1"/>
  <c r="I837" i="1"/>
  <c r="J834" i="1"/>
  <c r="J827" i="1"/>
  <c r="J809" i="1"/>
  <c r="J791" i="1"/>
  <c r="J773" i="1"/>
  <c r="J639" i="1"/>
  <c r="J623" i="1"/>
  <c r="J577" i="1"/>
  <c r="H539" i="1"/>
  <c r="J539" i="1" s="1"/>
  <c r="I539" i="1"/>
  <c r="J816" i="1"/>
  <c r="J798" i="1"/>
  <c r="J780" i="1"/>
  <c r="J762" i="1"/>
  <c r="H638" i="1"/>
  <c r="J638" i="1" s="1"/>
  <c r="I622" i="1"/>
  <c r="H622" i="1"/>
  <c r="J622" i="1" s="1"/>
  <c r="H564" i="1"/>
  <c r="J564" i="1" s="1"/>
  <c r="J912" i="1"/>
  <c r="J876" i="1"/>
  <c r="J840" i="1"/>
  <c r="J830" i="1"/>
  <c r="J812" i="1"/>
  <c r="J794" i="1"/>
  <c r="J776" i="1"/>
  <c r="J758" i="1"/>
  <c r="J746" i="1"/>
  <c r="J734" i="1"/>
  <c r="J722" i="1"/>
  <c r="J707" i="1"/>
  <c r="J689" i="1"/>
  <c r="J671" i="1"/>
  <c r="I519" i="1"/>
  <c r="H519" i="1"/>
  <c r="J519" i="1" s="1"/>
  <c r="I399" i="1"/>
  <c r="H399" i="1"/>
  <c r="I928" i="1"/>
  <c r="J928" i="1" s="1"/>
  <c r="I918" i="1"/>
  <c r="J918" i="1" s="1"/>
  <c r="I905" i="1"/>
  <c r="J905" i="1" s="1"/>
  <c r="I892" i="1"/>
  <c r="J892" i="1" s="1"/>
  <c r="I882" i="1"/>
  <c r="J882" i="1" s="1"/>
  <c r="I869" i="1"/>
  <c r="J869" i="1" s="1"/>
  <c r="I856" i="1"/>
  <c r="J856" i="1" s="1"/>
  <c r="I846" i="1"/>
  <c r="I833" i="1"/>
  <c r="I826" i="1"/>
  <c r="J826" i="1" s="1"/>
  <c r="I815" i="1"/>
  <c r="J815" i="1" s="1"/>
  <c r="J801" i="1"/>
  <c r="I797" i="1"/>
  <c r="J797" i="1" s="1"/>
  <c r="J783" i="1"/>
  <c r="I779" i="1"/>
  <c r="J779" i="1" s="1"/>
  <c r="J765" i="1"/>
  <c r="I761" i="1"/>
  <c r="J761" i="1" s="1"/>
  <c r="J582" i="1"/>
  <c r="I931" i="1"/>
  <c r="J931" i="1" s="1"/>
  <c r="I921" i="1"/>
  <c r="J921" i="1" s="1"/>
  <c r="I908" i="1"/>
  <c r="I895" i="1"/>
  <c r="J895" i="1" s="1"/>
  <c r="I885" i="1"/>
  <c r="J885" i="1" s="1"/>
  <c r="I872" i="1"/>
  <c r="J872" i="1" s="1"/>
  <c r="I859" i="1"/>
  <c r="J859" i="1" s="1"/>
  <c r="I849" i="1"/>
  <c r="J849" i="1" s="1"/>
  <c r="I836" i="1"/>
  <c r="J836" i="1" s="1"/>
  <c r="I822" i="1"/>
  <c r="J822" i="1" s="1"/>
  <c r="I749" i="1"/>
  <c r="J749" i="1" s="1"/>
  <c r="I737" i="1"/>
  <c r="J737" i="1" s="1"/>
  <c r="I725" i="1"/>
  <c r="J710" i="1"/>
  <c r="J692" i="1"/>
  <c r="J674" i="1"/>
  <c r="H578" i="1"/>
  <c r="I578" i="1"/>
  <c r="H569" i="1"/>
  <c r="I569" i="1"/>
  <c r="H560" i="1"/>
  <c r="J560" i="1" s="1"/>
  <c r="I560" i="1"/>
  <c r="H545" i="1"/>
  <c r="I545" i="1"/>
  <c r="J621" i="1"/>
  <c r="H554" i="1"/>
  <c r="J554" i="1" s="1"/>
  <c r="I554" i="1"/>
  <c r="J286" i="1"/>
  <c r="J624" i="1"/>
  <c r="J613" i="1"/>
  <c r="J609" i="1"/>
  <c r="J601" i="1"/>
  <c r="J597" i="1"/>
  <c r="J589" i="1"/>
  <c r="J585" i="1"/>
  <c r="H581" i="1"/>
  <c r="I581" i="1"/>
  <c r="H572" i="1"/>
  <c r="I572" i="1"/>
  <c r="H563" i="1"/>
  <c r="J563" i="1" s="1"/>
  <c r="I563" i="1"/>
  <c r="J538" i="1"/>
  <c r="H533" i="1"/>
  <c r="J533" i="1" s="1"/>
  <c r="I533" i="1"/>
  <c r="J494" i="1"/>
  <c r="J488" i="1"/>
  <c r="J458" i="1"/>
  <c r="J452" i="1"/>
  <c r="H433" i="1"/>
  <c r="J433" i="1" s="1"/>
  <c r="I433" i="1"/>
  <c r="I321" i="1"/>
  <c r="H321" i="1"/>
  <c r="J321" i="1" s="1"/>
  <c r="I285" i="1"/>
  <c r="H285" i="1"/>
  <c r="J285" i="1" s="1"/>
  <c r="J553" i="1"/>
  <c r="H548" i="1"/>
  <c r="I548" i="1"/>
  <c r="H522" i="1"/>
  <c r="J522" i="1" s="1"/>
  <c r="J419" i="1"/>
  <c r="I389" i="1"/>
  <c r="H389" i="1"/>
  <c r="J389" i="1" s="1"/>
  <c r="H358" i="1"/>
  <c r="I358" i="1"/>
  <c r="I330" i="1"/>
  <c r="H330" i="1"/>
  <c r="J296" i="1"/>
  <c r="H373" i="1"/>
  <c r="I373" i="1"/>
  <c r="J295" i="1"/>
  <c r="I636" i="1"/>
  <c r="J636" i="1" s="1"/>
  <c r="I623" i="1"/>
  <c r="H608" i="1"/>
  <c r="J608" i="1" s="1"/>
  <c r="J604" i="1"/>
  <c r="H596" i="1"/>
  <c r="J596" i="1" s="1"/>
  <c r="J592" i="1"/>
  <c r="H584" i="1"/>
  <c r="J584" i="1" s="1"/>
  <c r="H552" i="1"/>
  <c r="J552" i="1" s="1"/>
  <c r="J547" i="1"/>
  <c r="H542" i="1"/>
  <c r="I542" i="1"/>
  <c r="H516" i="1"/>
  <c r="J516" i="1" s="1"/>
  <c r="I294" i="1"/>
  <c r="H294" i="1"/>
  <c r="I639" i="1"/>
  <c r="I626" i="1"/>
  <c r="I579" i="1"/>
  <c r="J579" i="1" s="1"/>
  <c r="H575" i="1"/>
  <c r="J575" i="1" s="1"/>
  <c r="I575" i="1"/>
  <c r="I570" i="1"/>
  <c r="J570" i="1" s="1"/>
  <c r="H566" i="1"/>
  <c r="J566" i="1" s="1"/>
  <c r="I566" i="1"/>
  <c r="I561" i="1"/>
  <c r="J561" i="1" s="1"/>
  <c r="H557" i="1"/>
  <c r="J557" i="1" s="1"/>
  <c r="I557" i="1"/>
  <c r="H531" i="1"/>
  <c r="J531" i="1" s="1"/>
  <c r="H510" i="1"/>
  <c r="J510" i="1" s="1"/>
  <c r="H504" i="1"/>
  <c r="J504" i="1" s="1"/>
  <c r="H498" i="1"/>
  <c r="J498" i="1" s="1"/>
  <c r="H492" i="1"/>
  <c r="J492" i="1" s="1"/>
  <c r="H486" i="1"/>
  <c r="J486" i="1" s="1"/>
  <c r="H480" i="1"/>
  <c r="J480" i="1" s="1"/>
  <c r="H474" i="1"/>
  <c r="J474" i="1" s="1"/>
  <c r="H468" i="1"/>
  <c r="J468" i="1" s="1"/>
  <c r="H462" i="1"/>
  <c r="J462" i="1" s="1"/>
  <c r="H456" i="1"/>
  <c r="J456" i="1" s="1"/>
  <c r="H424" i="1"/>
  <c r="J424" i="1" s="1"/>
  <c r="I424" i="1"/>
  <c r="H546" i="1"/>
  <c r="J546" i="1" s="1"/>
  <c r="H536" i="1"/>
  <c r="J536" i="1" s="1"/>
  <c r="I536" i="1"/>
  <c r="J437" i="1"/>
  <c r="H394" i="1"/>
  <c r="J394" i="1" s="1"/>
  <c r="I394" i="1"/>
  <c r="H337" i="1"/>
  <c r="I337" i="1"/>
  <c r="H551" i="1"/>
  <c r="I551" i="1"/>
  <c r="J479" i="1"/>
  <c r="J461" i="1"/>
  <c r="J455" i="1"/>
  <c r="J443" i="1"/>
  <c r="H409" i="1"/>
  <c r="I409" i="1"/>
  <c r="H378" i="1"/>
  <c r="J378" i="1" s="1"/>
  <c r="I363" i="1"/>
  <c r="H363" i="1"/>
  <c r="J363" i="1" s="1"/>
  <c r="I303" i="1"/>
  <c r="H303" i="1"/>
  <c r="H540" i="1"/>
  <c r="J540" i="1" s="1"/>
  <c r="J535" i="1"/>
  <c r="H530" i="1"/>
  <c r="J530" i="1" s="1"/>
  <c r="I530" i="1"/>
  <c r="H415" i="1"/>
  <c r="I415" i="1"/>
  <c r="H379" i="1"/>
  <c r="J379" i="1" s="1"/>
  <c r="I379" i="1"/>
  <c r="H352" i="1"/>
  <c r="I352" i="1"/>
  <c r="H338" i="1"/>
  <c r="I338" i="1"/>
  <c r="H323" i="1"/>
  <c r="J323" i="1" s="1"/>
  <c r="I323" i="1"/>
  <c r="H314" i="1"/>
  <c r="I314" i="1"/>
  <c r="H388" i="1"/>
  <c r="J388" i="1" s="1"/>
  <c r="I388" i="1"/>
  <c r="H343" i="1"/>
  <c r="I343" i="1"/>
  <c r="H329" i="1"/>
  <c r="I329" i="1"/>
  <c r="J274" i="1"/>
  <c r="I527" i="1"/>
  <c r="J527" i="1" s="1"/>
  <c r="I524" i="1"/>
  <c r="J524" i="1" s="1"/>
  <c r="I521" i="1"/>
  <c r="J521" i="1" s="1"/>
  <c r="I518" i="1"/>
  <c r="J518" i="1" s="1"/>
  <c r="I515" i="1"/>
  <c r="J515" i="1" s="1"/>
  <c r="I512" i="1"/>
  <c r="J512" i="1" s="1"/>
  <c r="I509" i="1"/>
  <c r="J509" i="1" s="1"/>
  <c r="I506" i="1"/>
  <c r="J506" i="1" s="1"/>
  <c r="I503" i="1"/>
  <c r="J503" i="1" s="1"/>
  <c r="I500" i="1"/>
  <c r="J500" i="1" s="1"/>
  <c r="I497" i="1"/>
  <c r="J497" i="1" s="1"/>
  <c r="I494" i="1"/>
  <c r="I491" i="1"/>
  <c r="J491" i="1" s="1"/>
  <c r="I488" i="1"/>
  <c r="I485" i="1"/>
  <c r="J485" i="1" s="1"/>
  <c r="I482" i="1"/>
  <c r="J482" i="1" s="1"/>
  <c r="I479" i="1"/>
  <c r="I476" i="1"/>
  <c r="J476" i="1" s="1"/>
  <c r="I473" i="1"/>
  <c r="J473" i="1" s="1"/>
  <c r="I470" i="1"/>
  <c r="J470" i="1" s="1"/>
  <c r="I467" i="1"/>
  <c r="J467" i="1" s="1"/>
  <c r="I464" i="1"/>
  <c r="J464" i="1" s="1"/>
  <c r="I461" i="1"/>
  <c r="I458" i="1"/>
  <c r="I455" i="1"/>
  <c r="I452" i="1"/>
  <c r="I449" i="1"/>
  <c r="J449" i="1" s="1"/>
  <c r="I446" i="1"/>
  <c r="J446" i="1" s="1"/>
  <c r="I443" i="1"/>
  <c r="I440" i="1"/>
  <c r="J440" i="1" s="1"/>
  <c r="H413" i="1"/>
  <c r="J413" i="1" s="1"/>
  <c r="H403" i="1"/>
  <c r="J403" i="1" s="1"/>
  <c r="I403" i="1"/>
  <c r="H387" i="1"/>
  <c r="J387" i="1" s="1"/>
  <c r="H377" i="1"/>
  <c r="J377" i="1" s="1"/>
  <c r="H367" i="1"/>
  <c r="I367" i="1"/>
  <c r="H350" i="1"/>
  <c r="I350" i="1"/>
  <c r="H342" i="1"/>
  <c r="J342" i="1" s="1"/>
  <c r="H320" i="1"/>
  <c r="I320" i="1"/>
  <c r="H311" i="1"/>
  <c r="J311" i="1" s="1"/>
  <c r="I311" i="1"/>
  <c r="I273" i="1"/>
  <c r="H273" i="1"/>
  <c r="I261" i="1"/>
  <c r="H261" i="1"/>
  <c r="J261" i="1" s="1"/>
  <c r="H254" i="1"/>
  <c r="I254" i="1"/>
  <c r="J187" i="1"/>
  <c r="J151" i="1"/>
  <c r="J115" i="1"/>
  <c r="H436" i="1"/>
  <c r="J436" i="1" s="1"/>
  <c r="I436" i="1"/>
  <c r="H427" i="1"/>
  <c r="I427" i="1"/>
  <c r="H418" i="1"/>
  <c r="J418" i="1" s="1"/>
  <c r="I418" i="1"/>
  <c r="H382" i="1"/>
  <c r="J382" i="1" s="1"/>
  <c r="I382" i="1"/>
  <c r="H349" i="1"/>
  <c r="I349" i="1"/>
  <c r="H335" i="1"/>
  <c r="I335" i="1"/>
  <c r="J319" i="1"/>
  <c r="J301" i="1"/>
  <c r="J292" i="1"/>
  <c r="J260" i="1"/>
  <c r="J241" i="1"/>
  <c r="H397" i="1"/>
  <c r="J397" i="1" s="1"/>
  <c r="I397" i="1"/>
  <c r="H361" i="1"/>
  <c r="I361" i="1"/>
  <c r="H334" i="1"/>
  <c r="J334" i="1" s="1"/>
  <c r="I334" i="1"/>
  <c r="I318" i="1"/>
  <c r="H318" i="1"/>
  <c r="I309" i="1"/>
  <c r="H309" i="1"/>
  <c r="J309" i="1" s="1"/>
  <c r="I300" i="1"/>
  <c r="H300" i="1"/>
  <c r="J300" i="1" s="1"/>
  <c r="I291" i="1"/>
  <c r="H291" i="1"/>
  <c r="I282" i="1"/>
  <c r="H282" i="1"/>
  <c r="J282" i="1" s="1"/>
  <c r="J259" i="1"/>
  <c r="H412" i="1"/>
  <c r="J412" i="1" s="1"/>
  <c r="I412" i="1"/>
  <c r="H396" i="1"/>
  <c r="J396" i="1" s="1"/>
  <c r="H386" i="1"/>
  <c r="J386" i="1" s="1"/>
  <c r="H376" i="1"/>
  <c r="I376" i="1"/>
  <c r="H360" i="1"/>
  <c r="J360" i="1" s="1"/>
  <c r="H355" i="1"/>
  <c r="I355" i="1"/>
  <c r="H341" i="1"/>
  <c r="J341" i="1" s="1"/>
  <c r="I341" i="1"/>
  <c r="H333" i="1"/>
  <c r="J333" i="1" s="1"/>
  <c r="I270" i="1"/>
  <c r="H270" i="1"/>
  <c r="I258" i="1"/>
  <c r="H258" i="1"/>
  <c r="J258" i="1" s="1"/>
  <c r="J246" i="1"/>
  <c r="J223" i="1"/>
  <c r="J196" i="1"/>
  <c r="J160" i="1"/>
  <c r="J124" i="1"/>
  <c r="H391" i="1"/>
  <c r="J391" i="1" s="1"/>
  <c r="I391" i="1"/>
  <c r="H340" i="1"/>
  <c r="I340" i="1"/>
  <c r="H326" i="1"/>
  <c r="J326" i="1" s="1"/>
  <c r="I326" i="1"/>
  <c r="H317" i="1"/>
  <c r="J317" i="1" s="1"/>
  <c r="I317" i="1"/>
  <c r="H430" i="1"/>
  <c r="J430" i="1" s="1"/>
  <c r="I430" i="1"/>
  <c r="H421" i="1"/>
  <c r="I421" i="1"/>
  <c r="H406" i="1"/>
  <c r="J406" i="1" s="1"/>
  <c r="I406" i="1"/>
  <c r="H370" i="1"/>
  <c r="J370" i="1" s="1"/>
  <c r="I370" i="1"/>
  <c r="H347" i="1"/>
  <c r="I347" i="1"/>
  <c r="H438" i="1"/>
  <c r="J438" i="1" s="1"/>
  <c r="H429" i="1"/>
  <c r="J429" i="1" s="1"/>
  <c r="H420" i="1"/>
  <c r="J420" i="1" s="1"/>
  <c r="H405" i="1"/>
  <c r="J405" i="1" s="1"/>
  <c r="H395" i="1"/>
  <c r="J395" i="1" s="1"/>
  <c r="H385" i="1"/>
  <c r="I385" i="1"/>
  <c r="H369" i="1"/>
  <c r="J369" i="1" s="1"/>
  <c r="H359" i="1"/>
  <c r="J359" i="1" s="1"/>
  <c r="H346" i="1"/>
  <c r="I346" i="1"/>
  <c r="H332" i="1"/>
  <c r="J332" i="1" s="1"/>
  <c r="I332" i="1"/>
  <c r="I324" i="1"/>
  <c r="H324" i="1"/>
  <c r="I315" i="1"/>
  <c r="H315" i="1"/>
  <c r="J315" i="1" s="1"/>
  <c r="I306" i="1"/>
  <c r="H306" i="1"/>
  <c r="J306" i="1" s="1"/>
  <c r="I297" i="1"/>
  <c r="H297" i="1"/>
  <c r="I288" i="1"/>
  <c r="H288" i="1"/>
  <c r="J288" i="1" s="1"/>
  <c r="I279" i="1"/>
  <c r="H279" i="1"/>
  <c r="J279" i="1" s="1"/>
  <c r="I267" i="1"/>
  <c r="H267" i="1"/>
  <c r="J205" i="1"/>
  <c r="J169" i="1"/>
  <c r="J133" i="1"/>
  <c r="J97" i="1"/>
  <c r="H410" i="1"/>
  <c r="J410" i="1" s="1"/>
  <c r="H400" i="1"/>
  <c r="I400" i="1"/>
  <c r="H384" i="1"/>
  <c r="J384" i="1" s="1"/>
  <c r="H374" i="1"/>
  <c r="J374" i="1" s="1"/>
  <c r="H364" i="1"/>
  <c r="I364" i="1"/>
  <c r="H353" i="1"/>
  <c r="J353" i="1" s="1"/>
  <c r="I353" i="1"/>
  <c r="H345" i="1"/>
  <c r="J345" i="1" s="1"/>
  <c r="H331" i="1"/>
  <c r="I331" i="1"/>
  <c r="J278" i="1"/>
  <c r="J250" i="1"/>
  <c r="J210" i="1"/>
  <c r="H65" i="1"/>
  <c r="J65" i="1" s="1"/>
  <c r="I65" i="1"/>
  <c r="H56" i="1"/>
  <c r="J56" i="1" s="1"/>
  <c r="I56" i="1"/>
  <c r="H47" i="1"/>
  <c r="I47" i="1"/>
  <c r="H74" i="1"/>
  <c r="J74" i="1" s="1"/>
  <c r="I74" i="1"/>
  <c r="J15" i="1"/>
  <c r="I308" i="1"/>
  <c r="J308" i="1" s="1"/>
  <c r="I305" i="1"/>
  <c r="J305" i="1" s="1"/>
  <c r="I302" i="1"/>
  <c r="J302" i="1" s="1"/>
  <c r="I299" i="1"/>
  <c r="J299" i="1" s="1"/>
  <c r="I296" i="1"/>
  <c r="I293" i="1"/>
  <c r="J293" i="1" s="1"/>
  <c r="I290" i="1"/>
  <c r="J290" i="1" s="1"/>
  <c r="I287" i="1"/>
  <c r="J287" i="1" s="1"/>
  <c r="I284" i="1"/>
  <c r="J284" i="1" s="1"/>
  <c r="I281" i="1"/>
  <c r="J281" i="1" s="1"/>
  <c r="I278" i="1"/>
  <c r="I275" i="1"/>
  <c r="J275" i="1" s="1"/>
  <c r="I272" i="1"/>
  <c r="J272" i="1" s="1"/>
  <c r="I269" i="1"/>
  <c r="J269" i="1" s="1"/>
  <c r="I266" i="1"/>
  <c r="J266" i="1" s="1"/>
  <c r="I263" i="1"/>
  <c r="J263" i="1" s="1"/>
  <c r="I260" i="1"/>
  <c r="I257" i="1"/>
  <c r="J257" i="1" s="1"/>
  <c r="I253" i="1"/>
  <c r="J253" i="1" s="1"/>
  <c r="I249" i="1"/>
  <c r="J249" i="1" s="1"/>
  <c r="H245" i="1"/>
  <c r="J245" i="1" s="1"/>
  <c r="I245" i="1"/>
  <c r="H236" i="1"/>
  <c r="I236" i="1"/>
  <c r="H227" i="1"/>
  <c r="J227" i="1" s="1"/>
  <c r="I227" i="1"/>
  <c r="H218" i="1"/>
  <c r="J218" i="1" s="1"/>
  <c r="I218" i="1"/>
  <c r="H209" i="1"/>
  <c r="I209" i="1"/>
  <c r="H200" i="1"/>
  <c r="I200" i="1"/>
  <c r="H191" i="1"/>
  <c r="J191" i="1" s="1"/>
  <c r="I191" i="1"/>
  <c r="H182" i="1"/>
  <c r="I182" i="1"/>
  <c r="H173" i="1"/>
  <c r="J173" i="1" s="1"/>
  <c r="I173" i="1"/>
  <c r="H164" i="1"/>
  <c r="J164" i="1" s="1"/>
  <c r="I164" i="1"/>
  <c r="H155" i="1"/>
  <c r="I155" i="1"/>
  <c r="H146" i="1"/>
  <c r="I146" i="1"/>
  <c r="H137" i="1"/>
  <c r="J137" i="1" s="1"/>
  <c r="I137" i="1"/>
  <c r="H128" i="1"/>
  <c r="I128" i="1"/>
  <c r="H119" i="1"/>
  <c r="J119" i="1" s="1"/>
  <c r="I119" i="1"/>
  <c r="H110" i="1"/>
  <c r="J110" i="1" s="1"/>
  <c r="I110" i="1"/>
  <c r="H101" i="1"/>
  <c r="I101" i="1"/>
  <c r="H92" i="1"/>
  <c r="I92" i="1"/>
  <c r="H83" i="1"/>
  <c r="J83" i="1" s="1"/>
  <c r="I83" i="1"/>
  <c r="J14" i="1"/>
  <c r="H68" i="1"/>
  <c r="J68" i="1" s="1"/>
  <c r="I68" i="1"/>
  <c r="H59" i="1"/>
  <c r="J59" i="1" s="1"/>
  <c r="I59" i="1"/>
  <c r="H50" i="1"/>
  <c r="I50" i="1"/>
  <c r="H41" i="1"/>
  <c r="I41" i="1"/>
  <c r="J159" i="1"/>
  <c r="J150" i="1"/>
  <c r="J141" i="1"/>
  <c r="J132" i="1"/>
  <c r="J123" i="1"/>
  <c r="I328" i="1"/>
  <c r="J328" i="1" s="1"/>
  <c r="I325" i="1"/>
  <c r="J325" i="1" s="1"/>
  <c r="I322" i="1"/>
  <c r="J322" i="1" s="1"/>
  <c r="I319" i="1"/>
  <c r="I316" i="1"/>
  <c r="J316" i="1" s="1"/>
  <c r="I313" i="1"/>
  <c r="J313" i="1" s="1"/>
  <c r="I310" i="1"/>
  <c r="J310" i="1" s="1"/>
  <c r="I307" i="1"/>
  <c r="J307" i="1" s="1"/>
  <c r="I304" i="1"/>
  <c r="J304" i="1" s="1"/>
  <c r="I301" i="1"/>
  <c r="I298" i="1"/>
  <c r="J298" i="1" s="1"/>
  <c r="I295" i="1"/>
  <c r="I292" i="1"/>
  <c r="I289" i="1"/>
  <c r="J289" i="1" s="1"/>
  <c r="I286" i="1"/>
  <c r="I283" i="1"/>
  <c r="J283" i="1" s="1"/>
  <c r="I280" i="1"/>
  <c r="J280" i="1" s="1"/>
  <c r="I277" i="1"/>
  <c r="J277" i="1" s="1"/>
  <c r="I274" i="1"/>
  <c r="I271" i="1"/>
  <c r="J271" i="1" s="1"/>
  <c r="I268" i="1"/>
  <c r="J268" i="1" s="1"/>
  <c r="I265" i="1"/>
  <c r="J265" i="1" s="1"/>
  <c r="I262" i="1"/>
  <c r="J262" i="1" s="1"/>
  <c r="I259" i="1"/>
  <c r="J252" i="1"/>
  <c r="J248" i="1"/>
  <c r="H239" i="1"/>
  <c r="I239" i="1"/>
  <c r="H230" i="1"/>
  <c r="J230" i="1" s="1"/>
  <c r="I230" i="1"/>
  <c r="H221" i="1"/>
  <c r="I221" i="1"/>
  <c r="H212" i="1"/>
  <c r="J212" i="1" s="1"/>
  <c r="I212" i="1"/>
  <c r="H203" i="1"/>
  <c r="J203" i="1" s="1"/>
  <c r="I203" i="1"/>
  <c r="H194" i="1"/>
  <c r="I194" i="1"/>
  <c r="H185" i="1"/>
  <c r="I185" i="1"/>
  <c r="H176" i="1"/>
  <c r="J176" i="1" s="1"/>
  <c r="I176" i="1"/>
  <c r="H167" i="1"/>
  <c r="I167" i="1"/>
  <c r="H158" i="1"/>
  <c r="J158" i="1" s="1"/>
  <c r="I158" i="1"/>
  <c r="H149" i="1"/>
  <c r="J149" i="1" s="1"/>
  <c r="I149" i="1"/>
  <c r="H140" i="1"/>
  <c r="I140" i="1"/>
  <c r="H131" i="1"/>
  <c r="I131" i="1"/>
  <c r="H122" i="1"/>
  <c r="J122" i="1" s="1"/>
  <c r="I122" i="1"/>
  <c r="H113" i="1"/>
  <c r="I113" i="1"/>
  <c r="H104" i="1"/>
  <c r="J104" i="1" s="1"/>
  <c r="I104" i="1"/>
  <c r="H95" i="1"/>
  <c r="J95" i="1" s="1"/>
  <c r="I95" i="1"/>
  <c r="H86" i="1"/>
  <c r="I86" i="1"/>
  <c r="H77" i="1"/>
  <c r="I77" i="1"/>
  <c r="J26" i="1"/>
  <c r="J12" i="1"/>
  <c r="H62" i="1"/>
  <c r="I62" i="1"/>
  <c r="H53" i="1"/>
  <c r="J53" i="1" s="1"/>
  <c r="I53" i="1"/>
  <c r="H44" i="1"/>
  <c r="J44" i="1" s="1"/>
  <c r="I44" i="1"/>
  <c r="J243" i="1"/>
  <c r="J234" i="1"/>
  <c r="J225" i="1"/>
  <c r="J216" i="1"/>
  <c r="H71" i="1"/>
  <c r="I71" i="1"/>
  <c r="J32" i="1"/>
  <c r="J255" i="1"/>
  <c r="J251" i="1"/>
  <c r="J17" i="1"/>
  <c r="H242" i="1"/>
  <c r="I242" i="1"/>
  <c r="H233" i="1"/>
  <c r="J233" i="1" s="1"/>
  <c r="I233" i="1"/>
  <c r="H224" i="1"/>
  <c r="I224" i="1"/>
  <c r="H215" i="1"/>
  <c r="J215" i="1" s="1"/>
  <c r="I215" i="1"/>
  <c r="H206" i="1"/>
  <c r="J206" i="1" s="1"/>
  <c r="I206" i="1"/>
  <c r="H197" i="1"/>
  <c r="I197" i="1"/>
  <c r="H188" i="1"/>
  <c r="I188" i="1"/>
  <c r="H179" i="1"/>
  <c r="J179" i="1" s="1"/>
  <c r="I179" i="1"/>
  <c r="H170" i="1"/>
  <c r="I170" i="1"/>
  <c r="H161" i="1"/>
  <c r="J161" i="1" s="1"/>
  <c r="I161" i="1"/>
  <c r="H152" i="1"/>
  <c r="J152" i="1" s="1"/>
  <c r="I152" i="1"/>
  <c r="H143" i="1"/>
  <c r="I143" i="1"/>
  <c r="H134" i="1"/>
  <c r="I134" i="1"/>
  <c r="H125" i="1"/>
  <c r="J125" i="1" s="1"/>
  <c r="I125" i="1"/>
  <c r="H116" i="1"/>
  <c r="I116" i="1"/>
  <c r="H107" i="1"/>
  <c r="J107" i="1" s="1"/>
  <c r="I107" i="1"/>
  <c r="H98" i="1"/>
  <c r="J98" i="1" s="1"/>
  <c r="I98" i="1"/>
  <c r="H89" i="1"/>
  <c r="I89" i="1"/>
  <c r="H80" i="1"/>
  <c r="I80" i="1"/>
  <c r="J24" i="1"/>
  <c r="I36" i="1"/>
  <c r="J36" i="1" s="1"/>
  <c r="I33" i="1"/>
  <c r="J33" i="1" s="1"/>
  <c r="I30" i="1"/>
  <c r="J30" i="1" s="1"/>
  <c r="I27" i="1"/>
  <c r="J27" i="1" s="1"/>
  <c r="I24" i="1"/>
  <c r="I21" i="1"/>
  <c r="J21" i="1" s="1"/>
  <c r="I18" i="1"/>
  <c r="J18" i="1" s="1"/>
  <c r="I15" i="1"/>
  <c r="I12" i="1"/>
  <c r="I9" i="1"/>
  <c r="J9" i="1" s="1"/>
  <c r="I6" i="1"/>
  <c r="J6" i="1" s="1"/>
  <c r="I3" i="1"/>
  <c r="J3" i="1" s="1"/>
  <c r="I38" i="1"/>
  <c r="J38" i="1" s="1"/>
  <c r="I35" i="1"/>
  <c r="J35" i="1" s="1"/>
  <c r="I32" i="1"/>
  <c r="I29" i="1"/>
  <c r="J29" i="1" s="1"/>
  <c r="I26" i="1"/>
  <c r="I23" i="1"/>
  <c r="J23" i="1" s="1"/>
  <c r="I20" i="1"/>
  <c r="J20" i="1" s="1"/>
  <c r="I17" i="1"/>
  <c r="I14" i="1"/>
  <c r="I11" i="1"/>
  <c r="J11" i="1" s="1"/>
  <c r="I8" i="1"/>
  <c r="J8" i="1" s="1"/>
  <c r="I5" i="1"/>
  <c r="J5" i="1" s="1"/>
  <c r="I2" i="1"/>
  <c r="J2" i="1" s="1"/>
  <c r="J267" i="1" l="1"/>
  <c r="J324" i="1"/>
  <c r="J270" i="1"/>
  <c r="J318" i="1"/>
  <c r="J273" i="1"/>
  <c r="J934" i="1"/>
  <c r="J955" i="1"/>
  <c r="J782" i="1"/>
  <c r="J967" i="1"/>
  <c r="J1003" i="1"/>
  <c r="J937" i="1"/>
  <c r="J976" i="1"/>
  <c r="J1012" i="1"/>
  <c r="J276" i="1"/>
  <c r="J116" i="1"/>
  <c r="J170" i="1"/>
  <c r="J224" i="1"/>
  <c r="J71" i="1"/>
  <c r="J62" i="1"/>
  <c r="J113" i="1"/>
  <c r="J167" i="1"/>
  <c r="J221" i="1"/>
  <c r="J364" i="1"/>
  <c r="J340" i="1"/>
  <c r="J427" i="1"/>
  <c r="J337" i="1"/>
  <c r="J1097" i="1"/>
  <c r="J1169" i="1"/>
  <c r="J1241" i="1"/>
  <c r="J1106" i="1"/>
  <c r="J1178" i="1"/>
  <c r="J1250" i="1"/>
  <c r="J1079" i="1"/>
  <c r="J1151" i="1"/>
  <c r="J1223" i="1"/>
  <c r="J1415" i="1"/>
  <c r="J1429" i="1"/>
  <c r="J1403" i="1"/>
  <c r="J329" i="1"/>
  <c r="J338" i="1"/>
  <c r="J303" i="1"/>
  <c r="J542" i="1"/>
  <c r="J373" i="1"/>
  <c r="J548" i="1"/>
  <c r="J569" i="1"/>
  <c r="J1045" i="1"/>
  <c r="J852" i="1"/>
  <c r="J1027" i="1"/>
  <c r="J1024" i="1"/>
  <c r="J1136" i="1"/>
  <c r="J1208" i="1"/>
  <c r="J1280" i="1"/>
  <c r="J1340" i="1"/>
  <c r="J1355" i="1"/>
  <c r="J128" i="1"/>
  <c r="J182" i="1"/>
  <c r="J236" i="1"/>
  <c r="J346" i="1"/>
  <c r="J421" i="1"/>
  <c r="J361" i="1"/>
  <c r="J320" i="1"/>
  <c r="J343" i="1"/>
  <c r="J352" i="1"/>
  <c r="J578" i="1"/>
  <c r="J1076" i="1"/>
  <c r="J1148" i="1"/>
  <c r="J1220" i="1"/>
  <c r="J1273" i="1"/>
  <c r="J1237" i="1"/>
  <c r="J1381" i="1"/>
  <c r="J1320" i="1"/>
  <c r="J80" i="1"/>
  <c r="J134" i="1"/>
  <c r="J188" i="1"/>
  <c r="J242" i="1"/>
  <c r="J77" i="1"/>
  <c r="J131" i="1"/>
  <c r="J185" i="1"/>
  <c r="J239" i="1"/>
  <c r="J400" i="1"/>
  <c r="J297" i="1"/>
  <c r="J355" i="1"/>
  <c r="J291" i="1"/>
  <c r="J335" i="1"/>
  <c r="J330" i="1"/>
  <c r="J572" i="1"/>
  <c r="J399" i="1"/>
  <c r="J985" i="1"/>
  <c r="J1051" i="1"/>
  <c r="J943" i="1"/>
  <c r="J994" i="1"/>
  <c r="J1121" i="1"/>
  <c r="J1193" i="1"/>
  <c r="J1265" i="1"/>
  <c r="J1130" i="1"/>
  <c r="J1202" i="1"/>
  <c r="J1274" i="1"/>
  <c r="J1103" i="1"/>
  <c r="J1175" i="1"/>
  <c r="J1247" i="1"/>
  <c r="J764" i="1"/>
  <c r="J1364" i="1"/>
  <c r="J1369" i="1"/>
  <c r="J1351" i="1"/>
  <c r="J1327" i="1"/>
  <c r="J1338" i="1"/>
  <c r="J1388" i="1"/>
  <c r="J1389" i="1"/>
  <c r="J89" i="1"/>
  <c r="J143" i="1"/>
  <c r="J197" i="1"/>
  <c r="J86" i="1"/>
  <c r="J140" i="1"/>
  <c r="J194" i="1"/>
  <c r="J349" i="1"/>
  <c r="J581" i="1"/>
  <c r="J1035" i="1"/>
  <c r="J1133" i="1"/>
  <c r="J1205" i="1"/>
  <c r="J1277" i="1"/>
  <c r="J1142" i="1"/>
  <c r="J1214" i="1"/>
  <c r="J1115" i="1"/>
  <c r="J1187" i="1"/>
  <c r="J1259" i="1"/>
  <c r="J1363" i="1"/>
  <c r="J1384" i="1"/>
  <c r="J1385" i="1"/>
  <c r="J1375" i="1"/>
  <c r="J1376" i="1"/>
  <c r="J1249" i="1"/>
  <c r="J1408" i="1"/>
  <c r="J1300" i="1"/>
  <c r="J1423" i="1"/>
  <c r="J1314" i="1"/>
  <c r="J41" i="1"/>
  <c r="J1915" i="1" s="1"/>
  <c r="J1917" i="1" s="1"/>
  <c r="J92" i="1"/>
  <c r="J146" i="1"/>
  <c r="J200" i="1"/>
  <c r="J331" i="1"/>
  <c r="J385" i="1"/>
  <c r="J376" i="1"/>
  <c r="J254" i="1"/>
  <c r="J350" i="1"/>
  <c r="J415" i="1"/>
  <c r="J409" i="1"/>
  <c r="J358" i="1"/>
  <c r="J1030" i="1"/>
  <c r="J818" i="1"/>
  <c r="J1100" i="1"/>
  <c r="J1172" i="1"/>
  <c r="J1244" i="1"/>
  <c r="J1370" i="1"/>
  <c r="J1417" i="1"/>
  <c r="J1366" i="1"/>
  <c r="J1304" i="1"/>
  <c r="J1393" i="1"/>
  <c r="J50" i="1"/>
  <c r="J101" i="1"/>
  <c r="J155" i="1"/>
  <c r="J209" i="1"/>
  <c r="J47" i="1"/>
  <c r="J347" i="1"/>
  <c r="J367" i="1"/>
  <c r="J314" i="1"/>
  <c r="J551" i="1"/>
  <c r="J294" i="1"/>
  <c r="J545" i="1"/>
  <c r="J839" i="1"/>
  <c r="J911" i="1"/>
  <c r="J1112" i="1"/>
  <c r="J1184" i="1"/>
  <c r="J1256" i="1"/>
  <c r="J1390" i="1"/>
  <c r="J1426" i="1"/>
  <c r="J1382" i="1"/>
  <c r="J1359" i="1"/>
  <c r="J1414" i="1"/>
  <c r="J1373" i="1"/>
</calcChain>
</file>

<file path=xl/sharedStrings.xml><?xml version="1.0" encoding="utf-8"?>
<sst xmlns="http://schemas.openxmlformats.org/spreadsheetml/2006/main" count="3836" uniqueCount="3347">
  <si>
    <t>Full Goods Mole Racks (Install 2022)</t>
  </si>
  <si>
    <t>40510000555-4</t>
  </si>
  <si>
    <t>Full Goods Mole Racking</t>
  </si>
  <si>
    <t>40510000555-6</t>
  </si>
  <si>
    <t>40510000555-5</t>
  </si>
  <si>
    <t>ZEBRA LI3608-ER Scan Gun  FORKLIFT TERMINAL-QTY 27</t>
  </si>
  <si>
    <t>40510000593-0</t>
  </si>
  <si>
    <t>40510000555-0</t>
  </si>
  <si>
    <t>Racking - BM Common</t>
  </si>
  <si>
    <t>40510000413-0</t>
  </si>
  <si>
    <t>Racking Enclosures - BM Parts Racks</t>
  </si>
  <si>
    <t>40510000341-0</t>
  </si>
  <si>
    <t>Full Goods Drive-in Racking</t>
  </si>
  <si>
    <t>40510000330-0</t>
  </si>
  <si>
    <t>Hollis Raw Material Racks</t>
  </si>
  <si>
    <t>40510000218-0</t>
  </si>
  <si>
    <t>Pushback Racking @Hollis</t>
  </si>
  <si>
    <t>40510000016-0</t>
  </si>
  <si>
    <t>Silo #7 Discharge Pump (Install 2021)</t>
  </si>
  <si>
    <t>30010008749-4</t>
  </si>
  <si>
    <t>Water Silo #7</t>
  </si>
  <si>
    <t>31510000131-0</t>
  </si>
  <si>
    <t>Silo #7 Discharge Pump</t>
  </si>
  <si>
    <t>30010008749-0</t>
  </si>
  <si>
    <t>Water Silo #7 (install 2022)</t>
  </si>
  <si>
    <t>31510000131-4</t>
  </si>
  <si>
    <t>Water Silo #7 (Install 2021)</t>
  </si>
  <si>
    <t>31510000131-3</t>
  </si>
  <si>
    <t>Open Loop Cooling Tower Sump (MR1)</t>
  </si>
  <si>
    <t>31510000130-2</t>
  </si>
  <si>
    <t>31510000130-0</t>
  </si>
  <si>
    <t>Supplies</t>
  </si>
  <si>
    <t>S_2024_FWF10</t>
  </si>
  <si>
    <t>High Voltage Switchgear (2022 Equip)</t>
  </si>
  <si>
    <t>31010000037-2</t>
  </si>
  <si>
    <t>Injection Molder #8 (BTB 2022)</t>
  </si>
  <si>
    <t>30510000052-10</t>
  </si>
  <si>
    <t>Inj Molder #8 (2022 Install)</t>
  </si>
  <si>
    <t>30510000052-9</t>
  </si>
  <si>
    <t>Inj Molder #8 (2022 Equip)</t>
  </si>
  <si>
    <t>30510000052-8</t>
  </si>
  <si>
    <t>INJ MOLDER #11 (BTB 2022)</t>
  </si>
  <si>
    <t>30510000048-12</t>
  </si>
  <si>
    <t>INJ MOLDER #11(Equip 2022)</t>
  </si>
  <si>
    <t>30510000048-11</t>
  </si>
  <si>
    <t>INJ MOLDER #11 (Install 2022)</t>
  </si>
  <si>
    <t>30510000048-10</t>
  </si>
  <si>
    <t>Injection Mold #7 (BTB 2022)</t>
  </si>
  <si>
    <t>30510000045-10</t>
  </si>
  <si>
    <t>Injection Mold 7 (Install 2022)</t>
  </si>
  <si>
    <t>30510000045-9</t>
  </si>
  <si>
    <t>Injection Mold 7 (Equip 2022)</t>
  </si>
  <si>
    <t>30510000045-8</t>
  </si>
  <si>
    <t>IM Husky 10 (BTB 2022)</t>
  </si>
  <si>
    <t>30510000004-6</t>
  </si>
  <si>
    <t>IM Husky 10 (2022 Install)</t>
  </si>
  <si>
    <t>30510000004-5</t>
  </si>
  <si>
    <t>IM Husky 10 (2022 Equip)</t>
  </si>
  <si>
    <t>30510000004-4</t>
  </si>
  <si>
    <t>Injection Molder #9 (BTB 2022)</t>
  </si>
  <si>
    <t>30510000003-10</t>
  </si>
  <si>
    <t>Inj Molder #9 (Install 2022)</t>
  </si>
  <si>
    <t>30510000003-9</t>
  </si>
  <si>
    <t>Inj Molder #9 (Equip 2022)</t>
  </si>
  <si>
    <t>30510000003-8</t>
  </si>
  <si>
    <t>Injection Molder #7 (Equip 2021)</t>
  </si>
  <si>
    <t>30510000045-7</t>
  </si>
  <si>
    <t>Injection Molder #8 (Core Team 2021)</t>
  </si>
  <si>
    <t>30510000052-7</t>
  </si>
  <si>
    <t>Injection Molder #8 (Equip 2021)</t>
  </si>
  <si>
    <t>30510000052-6</t>
  </si>
  <si>
    <t>Injection Molder #11(Core Team 2021)</t>
  </si>
  <si>
    <t>30510000048-9</t>
  </si>
  <si>
    <t>Injection Molder #11(Equip 2021)</t>
  </si>
  <si>
    <t>30510000048-8</t>
  </si>
  <si>
    <t>Injection Molder #7 (Core Team 2021)</t>
  </si>
  <si>
    <t>30510000045-6</t>
  </si>
  <si>
    <t>Injection Molder #9 (Core Team 2021)</t>
  </si>
  <si>
    <t>30510000003-7</t>
  </si>
  <si>
    <t>Injection Molder #9 (Equip 2021)</t>
  </si>
  <si>
    <t>30510000003-6</t>
  </si>
  <si>
    <t>Injection Molder #13</t>
  </si>
  <si>
    <t>30510000161-2</t>
  </si>
  <si>
    <t>Injection Molder #12</t>
  </si>
  <si>
    <t>30510000150-4</t>
  </si>
  <si>
    <t>Injection Molder #6</t>
  </si>
  <si>
    <t>30510000093-5</t>
  </si>
  <si>
    <t>INJECTION MOLDER #11(1)</t>
  </si>
  <si>
    <t>30510000048-7</t>
  </si>
  <si>
    <t>30510000093-4</t>
  </si>
  <si>
    <t>30510000150-3</t>
  </si>
  <si>
    <t>L2 KHS Packer (2022 Equip)</t>
  </si>
  <si>
    <t>30010007561-9</t>
  </si>
  <si>
    <t>L2 Multi Packer (2002 Equip)</t>
  </si>
  <si>
    <t>30010006515-8</t>
  </si>
  <si>
    <t>Hot Water Expansion Tank (Install 2022)</t>
  </si>
  <si>
    <t>30010008841-2</t>
  </si>
  <si>
    <t>Pilot Vision System 3 - Equip 2022</t>
  </si>
  <si>
    <t>30010008789-0</t>
  </si>
  <si>
    <t>Pilot Vision System 8B - Equip 2022</t>
  </si>
  <si>
    <t>30010008788-0</t>
  </si>
  <si>
    <t>Pilot Vision System 8A - Equip 2022</t>
  </si>
  <si>
    <t>30010008787-0</t>
  </si>
  <si>
    <t>Line 2/13 IDF</t>
  </si>
  <si>
    <t>30010008765-0</t>
  </si>
  <si>
    <t>Tanker Unload 4 HMI Panel</t>
  </si>
  <si>
    <t>30010008764-0</t>
  </si>
  <si>
    <t>L02 Power Monitor (Equip 2022)</t>
  </si>
  <si>
    <t>30010008763-0</t>
  </si>
  <si>
    <t>Line 2 Power Distribution Panel</t>
  </si>
  <si>
    <t>30010008762-0</t>
  </si>
  <si>
    <t>Pilot Vision System 7B - Equip 2022</t>
  </si>
  <si>
    <t>30010008760-0</t>
  </si>
  <si>
    <t>Line 7 Case Coder (Install 2022)</t>
  </si>
  <si>
    <t>30010008741-3</t>
  </si>
  <si>
    <t>L02 Bottle Coder ((Install 2022)</t>
  </si>
  <si>
    <t>30010008738-3</t>
  </si>
  <si>
    <t>L2 Cap Conveyor (Install 2022)</t>
  </si>
  <si>
    <t>30010008693-4</t>
  </si>
  <si>
    <t>L2 Preform Conveyor (Install 2022)</t>
  </si>
  <si>
    <t>30010008692-4</t>
  </si>
  <si>
    <t>L2 Packer Laner (Install 2022)</t>
  </si>
  <si>
    <t>30010008691-4</t>
  </si>
  <si>
    <t>L2 Multipack Laner (Install 2022)</t>
  </si>
  <si>
    <t>30010008690-4</t>
  </si>
  <si>
    <t>L2 Full Bottle Cnvyr Lblr (Install 2022)</t>
  </si>
  <si>
    <t>30010008689-4</t>
  </si>
  <si>
    <t>L2 Full Bottle Cnvyr Filler (Install 2022)</t>
  </si>
  <si>
    <t>30010008688-4</t>
  </si>
  <si>
    <t>Pilot Vision System 7A - Equip 2022</t>
  </si>
  <si>
    <t>30010008134-3</t>
  </si>
  <si>
    <t>L2 KHS Shrink Pckr (2022 Install)</t>
  </si>
  <si>
    <t>30010007561-8</t>
  </si>
  <si>
    <t>L2 Multi Pack Conveyor ((Install 2022)</t>
  </si>
  <si>
    <t>30010006516-4</t>
  </si>
  <si>
    <t>L2 MultiPacker (2022 Install)</t>
  </si>
  <si>
    <t>30010006515-7</t>
  </si>
  <si>
    <t>Line 2 Labeler-Bernini (2022 Equip)</t>
  </si>
  <si>
    <t>30010006514-6</t>
  </si>
  <si>
    <t>Line 2 Labeler-Bernini (2022 Install)</t>
  </si>
  <si>
    <t>30010006514-5</t>
  </si>
  <si>
    <t>LP Air Compressor - Labor</t>
  </si>
  <si>
    <t>30010008778-3</t>
  </si>
  <si>
    <t>Tanker Unload #4 Pump</t>
  </si>
  <si>
    <t>30010008750-3</t>
  </si>
  <si>
    <t>30010008749-3</t>
  </si>
  <si>
    <t>Tanker Unload #4 Pump (Install 2021)</t>
  </si>
  <si>
    <t>30010008750-4</t>
  </si>
  <si>
    <t>L09 FBCV Crossover Packer Infeed</t>
  </si>
  <si>
    <t>30010008748-0</t>
  </si>
  <si>
    <t>L02 MBCV Crossover</t>
  </si>
  <si>
    <t>30010008747-0</t>
  </si>
  <si>
    <t>L02 FBCV Crossover #5</t>
  </si>
  <si>
    <t>30010008746-0</t>
  </si>
  <si>
    <t>L02 FBCV Crossover #4</t>
  </si>
  <si>
    <t>30010008745-0</t>
  </si>
  <si>
    <t>L02 FBCV Crossover #3</t>
  </si>
  <si>
    <t>30010008744-0</t>
  </si>
  <si>
    <t>L02 FBCV Crossover #2</t>
  </si>
  <si>
    <t>30010008743-0</t>
  </si>
  <si>
    <t>L02 FBCV Crossover #1</t>
  </si>
  <si>
    <t>30010008742-0</t>
  </si>
  <si>
    <t>Line 7 Case Coder</t>
  </si>
  <si>
    <t>30010008741-0</t>
  </si>
  <si>
    <t>L02 Pallet Tagger B</t>
  </si>
  <si>
    <t>30010008740-0</t>
  </si>
  <si>
    <t>L02 Pallet Tagger A</t>
  </si>
  <si>
    <t>30010008739-0</t>
  </si>
  <si>
    <t>L02 Bottle Coder</t>
  </si>
  <si>
    <t>30010008738-0</t>
  </si>
  <si>
    <t>L02 Case Labeler</t>
  </si>
  <si>
    <t>30010008737-0</t>
  </si>
  <si>
    <t>L02 Bottle Inspection Air Knife</t>
  </si>
  <si>
    <t>30010008736-0</t>
  </si>
  <si>
    <t>L02 HP Air Tank</t>
  </si>
  <si>
    <t>30010008735-0</t>
  </si>
  <si>
    <t>Tanker Unload Box #4</t>
  </si>
  <si>
    <t>30010008734-0</t>
  </si>
  <si>
    <t>BM 4B Pressco Preform Inspection - equipment</t>
  </si>
  <si>
    <t>30010008732-0</t>
  </si>
  <si>
    <t>BM 4A Pressco Preform Inspection - equipment</t>
  </si>
  <si>
    <t>30010008731-0</t>
  </si>
  <si>
    <t>330ml Kids Buddies Changeparts</t>
  </si>
  <si>
    <t>30010008717-0</t>
  </si>
  <si>
    <t>L2 Cap Conveyor</t>
  </si>
  <si>
    <t>30010008693-0</t>
  </si>
  <si>
    <t>L2 Preform Conveyor</t>
  </si>
  <si>
    <t>30010008692-0</t>
  </si>
  <si>
    <t>L2 Packer Laner</t>
  </si>
  <si>
    <t>30010008691-0</t>
  </si>
  <si>
    <t>L2 Multipack Laner</t>
  </si>
  <si>
    <t>30010008690-0</t>
  </si>
  <si>
    <t>L2 Full Bottle Conveyor Labeler</t>
  </si>
  <si>
    <t>30010008689-0</t>
  </si>
  <si>
    <t>L2 Full Bottle Conveyor Filler</t>
  </si>
  <si>
    <t>30010008688-0</t>
  </si>
  <si>
    <t>Husky 12 Oil Separator</t>
  </si>
  <si>
    <t>30010008663-0</t>
  </si>
  <si>
    <t>Bottle Mold: 12oz PET BM6</t>
  </si>
  <si>
    <t>40010001973-0</t>
  </si>
  <si>
    <t>Bottle Mold: 8oz PET BM3</t>
  </si>
  <si>
    <t>40010001972-0</t>
  </si>
  <si>
    <t>Bottle Mold: 900mL PET BM2</t>
  </si>
  <si>
    <t>40010001824-0</t>
  </si>
  <si>
    <t>LP Air Compressor - M&amp;E</t>
  </si>
  <si>
    <t>30010008778-0</t>
  </si>
  <si>
    <t>30010008750-0</t>
  </si>
  <si>
    <t>Injection Mold: Husky #6 19.0g rPET 100%</t>
  </si>
  <si>
    <t>40010001790-2</t>
  </si>
  <si>
    <t>Injection Mold: Husky #6 14.6g rPET 100%</t>
  </si>
  <si>
    <t>40010001660-4</t>
  </si>
  <si>
    <t>40010001660-3</t>
  </si>
  <si>
    <t>PCC Application V2.02 Upgrade (2022 M&amp;E)</t>
  </si>
  <si>
    <t>40010001663-2</t>
  </si>
  <si>
    <t>Power Quality Meters - Energy Mapping</t>
  </si>
  <si>
    <t>40010001928-2</t>
  </si>
  <si>
    <t>GC Testing Equipment for rPET</t>
  </si>
  <si>
    <t>41010002790-2</t>
  </si>
  <si>
    <t>Line 13A Ultrameter</t>
  </si>
  <si>
    <t>41010003249-0</t>
  </si>
  <si>
    <t>Line 13A pH Meter</t>
  </si>
  <si>
    <t>41010003248-0</t>
  </si>
  <si>
    <t>Bottle Mold: 0.5L PET BM11</t>
  </si>
  <si>
    <t>40010002054-0</t>
  </si>
  <si>
    <t>Bottle Mold: 0.5L PET BM10</t>
  </si>
  <si>
    <t>40010002053-0</t>
  </si>
  <si>
    <t>Bottle Mold: 0.5L PET BM9B</t>
  </si>
  <si>
    <t>40010002052-0</t>
  </si>
  <si>
    <t>Bottle Mold: 0.5L PET BM9A</t>
  </si>
  <si>
    <t>40010002051-0</t>
  </si>
  <si>
    <t>Bottle Mold: 0.5L PET BM8B</t>
  </si>
  <si>
    <t>40010002050-0</t>
  </si>
  <si>
    <t>Bottle Mold: 0.5L PET BM8A</t>
  </si>
  <si>
    <t>40010002049-0</t>
  </si>
  <si>
    <t>Bottle Mold: 0.5L PET BM7B</t>
  </si>
  <si>
    <t>40010002048-0</t>
  </si>
  <si>
    <t>Bottle Mold: 0.5L PET BM7A</t>
  </si>
  <si>
    <t>40010002047-0</t>
  </si>
  <si>
    <t>Injection Mold: Husky #14 8.4g rPET 100%</t>
  </si>
  <si>
    <t>40010002010-0</t>
  </si>
  <si>
    <t>Injection Mold: Husky #6 14.6g rPET 100% - 2022</t>
  </si>
  <si>
    <t>40010001660-5</t>
  </si>
  <si>
    <t>Line 13B Cap Conveyor</t>
  </si>
  <si>
    <t>30010009419-0</t>
  </si>
  <si>
    <t>Line 13B UV Light</t>
  </si>
  <si>
    <t>30010009418-0</t>
  </si>
  <si>
    <t>Line 13B Microfiltration Equipment</t>
  </si>
  <si>
    <t>30010009417-0</t>
  </si>
  <si>
    <t>Line 13B Water Processing Skid</t>
  </si>
  <si>
    <t>30010009416-1</t>
  </si>
  <si>
    <t>30010009416-0</t>
  </si>
  <si>
    <t>Line 13B Full Case Conveyors</t>
  </si>
  <si>
    <t>30010009415-1</t>
  </si>
  <si>
    <t>30010009415-0</t>
  </si>
  <si>
    <t>Line 13B Case Coder</t>
  </si>
  <si>
    <t>30010009414-1</t>
  </si>
  <si>
    <t>Automation _ EIT (2023)</t>
  </si>
  <si>
    <t>30010009335-0</t>
  </si>
  <si>
    <t>Line 13A Pallet Tagger (2023 Equip)</t>
  </si>
  <si>
    <t>30010009291-1</t>
  </si>
  <si>
    <t>Line 13A Cap Conveyor</t>
  </si>
  <si>
    <t>30010009290-0</t>
  </si>
  <si>
    <t>Blowmold Utility Pipe Rack (2023 Equipment)</t>
  </si>
  <si>
    <t>30010009289-0</t>
  </si>
  <si>
    <t>Line 13A UV Light</t>
  </si>
  <si>
    <t>30010009287-0</t>
  </si>
  <si>
    <t>Line 13A Microfiltration Equipment</t>
  </si>
  <si>
    <t>30010009286-0</t>
  </si>
  <si>
    <t>Line 13A Water Processing Skid (2023 Equipment)</t>
  </si>
  <si>
    <t>30010009283-1</t>
  </si>
  <si>
    <t>Line 13B Ozone Skid</t>
  </si>
  <si>
    <t>30010009282-0</t>
  </si>
  <si>
    <t>L13 Preform Cnvyr (2023 Install)</t>
  </si>
  <si>
    <t>30010009281-1</t>
  </si>
  <si>
    <t>Preform Cnvyr - Dumper to BM (2023 Equipment)</t>
  </si>
  <si>
    <t>30010009281-0</t>
  </si>
  <si>
    <t>Line 13A Full Case Conveyors (2023 Install)</t>
  </si>
  <si>
    <t>30010009280-1</t>
  </si>
  <si>
    <t>Line 13A Full Case Conveyors</t>
  </si>
  <si>
    <t>30010009280-0</t>
  </si>
  <si>
    <t>Full Bottle Loose TT Conveyor A (2023 Equipment)</t>
  </si>
  <si>
    <t>30010009279-0</t>
  </si>
  <si>
    <t>Line 13 Power Distribution Panel</t>
  </si>
  <si>
    <t>30010009266-0</t>
  </si>
  <si>
    <t>Injection Mold #14 Power Distribution Panel</t>
  </si>
  <si>
    <t>30010009265-0</t>
  </si>
  <si>
    <t>Line 13A Ozone Skid (2023 Srvs)</t>
  </si>
  <si>
    <t>30010009264-1</t>
  </si>
  <si>
    <t>Line 13A Ozone Skid</t>
  </si>
  <si>
    <t>30010009264-0</t>
  </si>
  <si>
    <t>Line 2/13 Data Concentrator</t>
  </si>
  <si>
    <t>30010009263-0</t>
  </si>
  <si>
    <t>Line 13B KHS Packer</t>
  </si>
  <si>
    <t>30010009246-0</t>
  </si>
  <si>
    <t>Line 13A KHS Packer</t>
  </si>
  <si>
    <t>30010009245-0</t>
  </si>
  <si>
    <t>Line 13B Lantech Stretchwrapper</t>
  </si>
  <si>
    <t>30010009244-0</t>
  </si>
  <si>
    <t>L13A Wrapper (2023 BTB)</t>
  </si>
  <si>
    <t>30010009243-2</t>
  </si>
  <si>
    <t>Line 13A Lantech Stretchwrapper</t>
  </si>
  <si>
    <t>30010009243-0</t>
  </si>
  <si>
    <t>L13B Palletizer (2023 BTB)</t>
  </si>
  <si>
    <t>30010009242-2</t>
  </si>
  <si>
    <t>Line 13B Palletizer</t>
  </si>
  <si>
    <t>30010009242-0</t>
  </si>
  <si>
    <t>L13A Palletizer (2023 BTB)</t>
  </si>
  <si>
    <t>30010009241-2</t>
  </si>
  <si>
    <t>Line 13A Palletizer</t>
  </si>
  <si>
    <t>30010009241-0</t>
  </si>
  <si>
    <t>Labeler Specific Parts (2023 B)</t>
  </si>
  <si>
    <t>30010009240-3</t>
  </si>
  <si>
    <t>L13B Tri-Block (2023 BTB)</t>
  </si>
  <si>
    <t>30010009240-2</t>
  </si>
  <si>
    <t>Line 13B Tri-Block Unit - Krones</t>
  </si>
  <si>
    <t>30010009240-0</t>
  </si>
  <si>
    <t>Labeler Specific Parts (2023 A)</t>
  </si>
  <si>
    <t>30010009239-3</t>
  </si>
  <si>
    <t>L13A Tri-Block (2023 BTB)</t>
  </si>
  <si>
    <t>30010009239-2</t>
  </si>
  <si>
    <t>Line 13A Tri-Block Unit - Krones</t>
  </si>
  <si>
    <t>30010009239-0</t>
  </si>
  <si>
    <t>L2 Labeler (Install 2023)</t>
  </si>
  <si>
    <t>30010006514-12</t>
  </si>
  <si>
    <t>Line 13A Water Processing Skid</t>
  </si>
  <si>
    <t>30010009283-0</t>
  </si>
  <si>
    <t>Line 13B KHS Packer (2023 BTB)</t>
  </si>
  <si>
    <t>30010009246-2</t>
  </si>
  <si>
    <t>Line 13A KHS Packer (2023 BTB)</t>
  </si>
  <si>
    <t>30010009245-2</t>
  </si>
  <si>
    <t>30010009414-0</t>
  </si>
  <si>
    <t>HOP L13 Transformer &amp; Breakers</t>
  </si>
  <si>
    <t>30010009278-0</t>
  </si>
  <si>
    <t>Line 13A Case Coder (2023 Install)</t>
  </si>
  <si>
    <t>30010009277-1</t>
  </si>
  <si>
    <t>Line 13A Case Coder</t>
  </si>
  <si>
    <t>30010009277-0</t>
  </si>
  <si>
    <t>Injection Mold #14 Transformer - Install</t>
  </si>
  <si>
    <t>30010009164-1</t>
  </si>
  <si>
    <t>Injection Mold #14 Transformer</t>
  </si>
  <si>
    <t>30010009164-0</t>
  </si>
  <si>
    <t>Line 03 Cap Waterfall and Chute</t>
  </si>
  <si>
    <t>30010009163-0</t>
  </si>
  <si>
    <t>Line 11 Ozone Generator - Install</t>
  </si>
  <si>
    <t>30010009162-1</t>
  </si>
  <si>
    <t>Line 11 Ozone Generator</t>
  </si>
  <si>
    <t>30010009162-0</t>
  </si>
  <si>
    <t>Line 10 Ozone Generator - Install</t>
  </si>
  <si>
    <t>30010009161-1</t>
  </si>
  <si>
    <t>Line 10 Ozone Generator</t>
  </si>
  <si>
    <t>30010009161-0</t>
  </si>
  <si>
    <t>Line 09 Ozone Generator - Install</t>
  </si>
  <si>
    <t>30010009160-1</t>
  </si>
  <si>
    <t>Line 09 Ozone Generator</t>
  </si>
  <si>
    <t>30010009160-0</t>
  </si>
  <si>
    <t>Line 08 Ozone Generator - Install</t>
  </si>
  <si>
    <t>30010009159-1</t>
  </si>
  <si>
    <t>Line 08 Ozone Generator</t>
  </si>
  <si>
    <t>30010009159-0</t>
  </si>
  <si>
    <t>Line 04 Ozone Generator - Install</t>
  </si>
  <si>
    <t>30010009158-1</t>
  </si>
  <si>
    <t>Line 04 Ozone Generator</t>
  </si>
  <si>
    <t>30010009158-0</t>
  </si>
  <si>
    <t>Injection Molder #14 Vacuum Pump</t>
  </si>
  <si>
    <t>30010009157-0</t>
  </si>
  <si>
    <t>Injection Molder #14 Dehumidifier</t>
  </si>
  <si>
    <t>30010009156-0</t>
  </si>
  <si>
    <t>Injection Molder #14 B-Hopper</t>
  </si>
  <si>
    <t>30010009155-0</t>
  </si>
  <si>
    <t>Injection Molder #14 A-Hopper</t>
  </si>
  <si>
    <t>30010009154-0</t>
  </si>
  <si>
    <t>Injection Molder #14 Resin Dryer</t>
  </si>
  <si>
    <t>30010009153-0</t>
  </si>
  <si>
    <t>Injection Molder #14 Hopper Platform</t>
  </si>
  <si>
    <t>30010009152-0</t>
  </si>
  <si>
    <t>Injection Molder #14 Han-Tek</t>
  </si>
  <si>
    <t>30010009151-0</t>
  </si>
  <si>
    <t>Injection Molder #14 Main Unit</t>
  </si>
  <si>
    <t>30010009149-0</t>
  </si>
  <si>
    <t>L02 Air Knife  (2023 Equip)</t>
  </si>
  <si>
    <t>30010008736-1</t>
  </si>
  <si>
    <t>Line 5 ACMI Packer - Pinstripes BTB ENG</t>
  </si>
  <si>
    <t>30010008124-9</t>
  </si>
  <si>
    <t>Line 5 ACMI Packer - Pinstripes Parts</t>
  </si>
  <si>
    <t>30010008124-7</t>
  </si>
  <si>
    <t>Line 5 ACMI Multipacker - Pinstripes BTB Eng</t>
  </si>
  <si>
    <t>30010008122-9</t>
  </si>
  <si>
    <t>Line 5 ACMI Multipacker - Pinstripes Parts</t>
  </si>
  <si>
    <t>30010008122-7</t>
  </si>
  <si>
    <t>L2 Shrink Packer (2023 Equip)</t>
  </si>
  <si>
    <t>30010007561-18</t>
  </si>
  <si>
    <t>Line 2 KHS Wrap-around Shrink Packer - SIOC BTB En</t>
  </si>
  <si>
    <t>30010007561-14</t>
  </si>
  <si>
    <t>L2 Labeler (2023 BTB)</t>
  </si>
  <si>
    <t>30010006514-11</t>
  </si>
  <si>
    <t>L2 Labeler (2023 Equip)</t>
  </si>
  <si>
    <t>30010006514-9</t>
  </si>
  <si>
    <t>Fast Benzene Analyzer (Install 2021)</t>
  </si>
  <si>
    <t>41010002791-2</t>
  </si>
  <si>
    <t>Boiler Room Boiler Blow-down Meter</t>
  </si>
  <si>
    <t>41010002809-2</t>
  </si>
  <si>
    <t>Boiler Room Make-up Water Line Meter</t>
  </si>
  <si>
    <t>41010002808-2</t>
  </si>
  <si>
    <t>MR1 CIP Waste Water Recovery Meter</t>
  </si>
  <si>
    <t>41010002807-2</t>
  </si>
  <si>
    <t>MR1 Chilled Water Make-up Water Meter</t>
  </si>
  <si>
    <t>41010002806-2</t>
  </si>
  <si>
    <t>MR1 Tower Water Blow-down Meter</t>
  </si>
  <si>
    <t>41010002805-2</t>
  </si>
  <si>
    <t>MR1 Utility Make-up Water Meter</t>
  </si>
  <si>
    <t>41010002804-2</t>
  </si>
  <si>
    <t>MR2 Tekleen Blow-down Meter</t>
  </si>
  <si>
    <t>41010002803-2</t>
  </si>
  <si>
    <t>MR2 Tower Water Blow-down Meter</t>
  </si>
  <si>
    <t>41010002802-2</t>
  </si>
  <si>
    <t>MR2 Utility Make-up Water Meter</t>
  </si>
  <si>
    <t>41010002801-2</t>
  </si>
  <si>
    <t>MR3 Tekleen Blow-down Meter</t>
  </si>
  <si>
    <t>41010002800-2</t>
  </si>
  <si>
    <t>Line 7 Case Coder (Install 2021)</t>
  </si>
  <si>
    <t>30010008741-4</t>
  </si>
  <si>
    <t>L02 Bottle Coder (Install 2021)</t>
  </si>
  <si>
    <t>30010008738-4</t>
  </si>
  <si>
    <t>BM 4B Pressco Preform Inspection - install</t>
  </si>
  <si>
    <t>30010008732-2</t>
  </si>
  <si>
    <t>BM 4A Pressco Preform Inspection - install</t>
  </si>
  <si>
    <t>30010008731-2</t>
  </si>
  <si>
    <t>L2 Cap Cnvyr (2021 Install)</t>
  </si>
  <si>
    <t>30010008693-6</t>
  </si>
  <si>
    <t>L2 Preform Cnvyr (2021 Install)</t>
  </si>
  <si>
    <t>30010008692-6</t>
  </si>
  <si>
    <t>L2 Packer Laner (2021 Install)</t>
  </si>
  <si>
    <t>30010008691-6</t>
  </si>
  <si>
    <t>L2 Multipk Laner (2021 Install)</t>
  </si>
  <si>
    <t>30010008690-6</t>
  </si>
  <si>
    <t>L2 Full Bottle Cnvyr Lblr (2021 Install)</t>
  </si>
  <si>
    <t>30010008689-6</t>
  </si>
  <si>
    <t>L2 Full Bottle Cnvyr Flr (2021 Install)</t>
  </si>
  <si>
    <t>30010008688-6</t>
  </si>
  <si>
    <t>L12B Pallet Tagger B (2021 Eng)</t>
  </si>
  <si>
    <t>30010008413-6</t>
  </si>
  <si>
    <t>L12A Pallet Tagger A (2021 Eng)</t>
  </si>
  <si>
    <t>30010008410-6</t>
  </si>
  <si>
    <t>L11 Pallet Tagger A (2021 Eng)</t>
  </si>
  <si>
    <t>30010008408-6</t>
  </si>
  <si>
    <t>L10 Pallet Tagger B (2021 Eng)</t>
  </si>
  <si>
    <t>30010008407-6</t>
  </si>
  <si>
    <t>L10 Pallet Tagger A (2021 Eng)</t>
  </si>
  <si>
    <t>30010008406-6</t>
  </si>
  <si>
    <t>L9B Pallet Tagger B (2021 Eng)</t>
  </si>
  <si>
    <t>30010008405-6</t>
  </si>
  <si>
    <t>L9B Pallet Tagger A (2021 Eng)</t>
  </si>
  <si>
    <t>30010008404-6</t>
  </si>
  <si>
    <t>L9A Pallet Tagger B (2021 Eng)</t>
  </si>
  <si>
    <t>30010008403-6</t>
  </si>
  <si>
    <t>L08 Pallet Tagger A (2021 Eng)</t>
  </si>
  <si>
    <t>30010008400-6</t>
  </si>
  <si>
    <t>L07 Pallet Tagger A (2021 Eng)</t>
  </si>
  <si>
    <t>30010008398-6</t>
  </si>
  <si>
    <t>L06 Pallet Tagger A (2021 Eng)</t>
  </si>
  <si>
    <t>30010008396-6</t>
  </si>
  <si>
    <t>L05 Pallet Tagger B (2021 Eng)</t>
  </si>
  <si>
    <t>30010008395-6</t>
  </si>
  <si>
    <t>L05 Pallet Tagger A (2021 Eng)</t>
  </si>
  <si>
    <t>30010008394-6</t>
  </si>
  <si>
    <t>Line 13B Pallet Tagger</t>
  </si>
  <si>
    <t>30010008393-6</t>
  </si>
  <si>
    <t>L04 Pallet Tagger A (2021 Eng)</t>
  </si>
  <si>
    <t>30010008392-6</t>
  </si>
  <si>
    <t>L03 Pallet Tagger A (2021 Eng)</t>
  </si>
  <si>
    <t>30010008390-6</t>
  </si>
  <si>
    <t>L01 Pallet Tagger A (2021 Eng)</t>
  </si>
  <si>
    <t>30010008388-6</t>
  </si>
  <si>
    <t>Line 2 A&amp;B Low Ozone Skid (Install 2021)</t>
  </si>
  <si>
    <t>30010007775-8</t>
  </si>
  <si>
    <t>Line 2 KHS Wrap-around Shrink Packer (Equip 2021)</t>
  </si>
  <si>
    <t>30010007561-12</t>
  </si>
  <si>
    <t>Line 2 KHS Wrap-around Shrink Packe (Install 2021)</t>
  </si>
  <si>
    <t>30010007561-11</t>
  </si>
  <si>
    <t>L2 Multi Pack Cnvyor (2021 Install)</t>
  </si>
  <si>
    <t>30010006516-6</t>
  </si>
  <si>
    <t>L02 Multi Pack Conveyor (Equip 2021)</t>
  </si>
  <si>
    <t>30010006516-5</t>
  </si>
  <si>
    <t>Line 2 Multi Packer (Equip 2021)</t>
  </si>
  <si>
    <t>30010006515-10</t>
  </si>
  <si>
    <t>Line 2 Multi Packer (Install 2021)</t>
  </si>
  <si>
    <t>30010006515-9</t>
  </si>
  <si>
    <t>Line 2 Labeler-Bernini (Install 2021)</t>
  </si>
  <si>
    <t>30010006514-8</t>
  </si>
  <si>
    <t>Line 12 Blowmolder - install</t>
  </si>
  <si>
    <t>30010006325-11</t>
  </si>
  <si>
    <t>Line 12 Blowmolder - equipment</t>
  </si>
  <si>
    <t>30010006325-10</t>
  </si>
  <si>
    <t>Sidel Remote Access Lan to Lan Upgrade</t>
  </si>
  <si>
    <t>30010006325-9</t>
  </si>
  <si>
    <t>30010008663-2</t>
  </si>
  <si>
    <t>Husky 9&amp;10 Oil Separator</t>
  </si>
  <si>
    <t>30010008662-2</t>
  </si>
  <si>
    <t>Husky 7&amp;8 Oil Separator</t>
  </si>
  <si>
    <t>30010008661-2</t>
  </si>
  <si>
    <t>Line 5 UV Light (Install 2021)</t>
  </si>
  <si>
    <t>30010008356-8</t>
  </si>
  <si>
    <t>Line 5 UV Light (Equip 2021)</t>
  </si>
  <si>
    <t>30010008356-6</t>
  </si>
  <si>
    <t>Line 4 UV Light (Install 2021)</t>
  </si>
  <si>
    <t>30010008355-8</t>
  </si>
  <si>
    <t>Line 4 UV Light (Equip 2021)</t>
  </si>
  <si>
    <t>30010008355-6</t>
  </si>
  <si>
    <t>Line 5 Full Case Conveyors (Install 2021)</t>
  </si>
  <si>
    <t>30010008253-5</t>
  </si>
  <si>
    <t>Line 6 Full Case Conveyors (Install 2021)</t>
  </si>
  <si>
    <t>30010008244-5</t>
  </si>
  <si>
    <t>Line 6 Case Labeler (Equip 2021)</t>
  </si>
  <si>
    <t>30010008219-2</t>
  </si>
  <si>
    <t>Line 5 Case Labeler (Equip 2021)</t>
  </si>
  <si>
    <t>30010008218-2</t>
  </si>
  <si>
    <t>L5 ACMI Loose Bottle Conveyors (Equip 2021)</t>
  </si>
  <si>
    <t>30010008136-2</t>
  </si>
  <si>
    <t>L5 ACMI Packer (Equip 2021)</t>
  </si>
  <si>
    <t>30010008124-6</t>
  </si>
  <si>
    <t>L5 ACMI Multipack Conveyors (Equip 2021)</t>
  </si>
  <si>
    <t>30010008123-6</t>
  </si>
  <si>
    <t>L5 ACMI Multipacker (Equip 2021)</t>
  </si>
  <si>
    <t>30010008122-6</t>
  </si>
  <si>
    <t>Line 12 Labeler B (Install 2021)</t>
  </si>
  <si>
    <t>30010006284-6</t>
  </si>
  <si>
    <t>L2 Packer Laner (2021 Equip)</t>
  </si>
  <si>
    <t>30010008691-5</t>
  </si>
  <si>
    <t>Pressco Vision System 11</t>
  </si>
  <si>
    <t>30010008584-4</t>
  </si>
  <si>
    <t>30010008584-3</t>
  </si>
  <si>
    <t>Pressco Vision System 10</t>
  </si>
  <si>
    <t>30010008583-4</t>
  </si>
  <si>
    <t>30010008583-3</t>
  </si>
  <si>
    <t>Pressco Vision System 9B</t>
  </si>
  <si>
    <t>30010008543-4</t>
  </si>
  <si>
    <t>30010008543-3</t>
  </si>
  <si>
    <t>Pressco Vision System 9A</t>
  </si>
  <si>
    <t>30010008542-4</t>
  </si>
  <si>
    <t>30010008542-3</t>
  </si>
  <si>
    <t>650T York Chiller (Mechanical Room 2)</t>
  </si>
  <si>
    <t>30010008252-4</t>
  </si>
  <si>
    <t>Tanker Unload #3 UV (Install 2021)</t>
  </si>
  <si>
    <t>30010008541-2</t>
  </si>
  <si>
    <t>800T York Chiller (Mechanical Room 1)</t>
  </si>
  <si>
    <t>30010008505-4</t>
  </si>
  <si>
    <t>30010008505-3</t>
  </si>
  <si>
    <t>Boiler 19A-W-12</t>
  </si>
  <si>
    <t>30010007072-2</t>
  </si>
  <si>
    <t>Line 12 Palletizer B</t>
  </si>
  <si>
    <t>30010006292-2</t>
  </si>
  <si>
    <t>Line 12 Palletizer A</t>
  </si>
  <si>
    <t>30010006291-2</t>
  </si>
  <si>
    <t>Closed Loop Cooling Tower 2 - MR1</t>
  </si>
  <si>
    <t>30010008455-2</t>
  </si>
  <si>
    <t>Line 12B Pallet Tagger B</t>
  </si>
  <si>
    <t>30010008413-5</t>
  </si>
  <si>
    <t>30010008413-4</t>
  </si>
  <si>
    <t>Line 12A Pallet Tagger A</t>
  </si>
  <si>
    <t>30010008410-5</t>
  </si>
  <si>
    <t>30010008410-4</t>
  </si>
  <si>
    <t>Line 11 Pallet Tagger A</t>
  </si>
  <si>
    <t>30010008408-5</t>
  </si>
  <si>
    <t>30010008408-4</t>
  </si>
  <si>
    <t>Line 10 Pallet Tagger B</t>
  </si>
  <si>
    <t>30010008407-5</t>
  </si>
  <si>
    <t>30010008407-4</t>
  </si>
  <si>
    <t>Line 10 Pallet Tagger A</t>
  </si>
  <si>
    <t>30010008406-5</t>
  </si>
  <si>
    <t>30010008406-4</t>
  </si>
  <si>
    <t>Line 9B Pallet Tagger B</t>
  </si>
  <si>
    <t>30010008405-5</t>
  </si>
  <si>
    <t>30010008405-4</t>
  </si>
  <si>
    <t>Line 9B Pallet Tagger A</t>
  </si>
  <si>
    <t>30010008404-5</t>
  </si>
  <si>
    <t>30010008404-4</t>
  </si>
  <si>
    <t>Line 9A Pallet Tagger B</t>
  </si>
  <si>
    <t>30010008403-5</t>
  </si>
  <si>
    <t>30010008403-4</t>
  </si>
  <si>
    <t>Line 8 Pallet Tagger A</t>
  </si>
  <si>
    <t>30010008400-5</t>
  </si>
  <si>
    <t>30010008400-4</t>
  </si>
  <si>
    <t>Line 7 Pallet Tagger A</t>
  </si>
  <si>
    <t>30010008398-5</t>
  </si>
  <si>
    <t>30010008398-4</t>
  </si>
  <si>
    <t>Line 6 Pallet Tagger A</t>
  </si>
  <si>
    <t>30010008396-5</t>
  </si>
  <si>
    <t>30010008396-4</t>
  </si>
  <si>
    <t>Line 5 Pallet Tagger B</t>
  </si>
  <si>
    <t>30010008395-5</t>
  </si>
  <si>
    <t>30010008395-4</t>
  </si>
  <si>
    <t>Line 5 Pallet Tagger A</t>
  </si>
  <si>
    <t>30010008394-5</t>
  </si>
  <si>
    <t>30010008394-4</t>
  </si>
  <si>
    <t>30010008393-5</t>
  </si>
  <si>
    <t>30010008393-4</t>
  </si>
  <si>
    <t>Line 4 Pallet Tagger A</t>
  </si>
  <si>
    <t>30010008392-5</t>
  </si>
  <si>
    <t>30010008392-4</t>
  </si>
  <si>
    <t>Line 3 Pallet Tagger A</t>
  </si>
  <si>
    <t>30010008390-5</t>
  </si>
  <si>
    <t>30010008390-4</t>
  </si>
  <si>
    <t>Line 1 Pallet Tagger A</t>
  </si>
  <si>
    <t>30010008388-5</t>
  </si>
  <si>
    <t>30010008388-4</t>
  </si>
  <si>
    <t>Line 5 UV Light</t>
  </si>
  <si>
    <t>30010008356-5</t>
  </si>
  <si>
    <t>Line 4 UV Light</t>
  </si>
  <si>
    <t>30010008355-5</t>
  </si>
  <si>
    <t>AGR Pilot Vision System 6</t>
  </si>
  <si>
    <t>30010008283-4</t>
  </si>
  <si>
    <t>AGR Pilot Vision System 5</t>
  </si>
  <si>
    <t>30010008282-4</t>
  </si>
  <si>
    <t>AGR Pilot Vision System 12</t>
  </si>
  <si>
    <t>30010008200-4</t>
  </si>
  <si>
    <t>30010008283-3</t>
  </si>
  <si>
    <t>30010008282-3</t>
  </si>
  <si>
    <t>IPS HMI Materials</t>
  </si>
  <si>
    <t>30010008278-0</t>
  </si>
  <si>
    <t>IPS HMI Installation</t>
  </si>
  <si>
    <t>30010008277-0</t>
  </si>
  <si>
    <t>Wellhead Disconnects - Equipment</t>
  </si>
  <si>
    <t>30010008274-0</t>
  </si>
  <si>
    <t>Wellhead Disconnects - Installation</t>
  </si>
  <si>
    <t>30010008273-0</t>
  </si>
  <si>
    <t>Line 5 Full Case Conveyors</t>
  </si>
  <si>
    <t>30010008253-4</t>
  </si>
  <si>
    <t>30010008252-3</t>
  </si>
  <si>
    <t>Line 6 Full Case Conveyors</t>
  </si>
  <si>
    <t>30010008244-4</t>
  </si>
  <si>
    <t>High Pressure Air Dryer #5</t>
  </si>
  <si>
    <t>30010008217-2</t>
  </si>
  <si>
    <t>Coupon Inserter Line 8-NWNA Eng (2020)</t>
  </si>
  <si>
    <t>30010007220-2</t>
  </si>
  <si>
    <t>30010008200-3</t>
  </si>
  <si>
    <t>Clear Spring IPS Panel View</t>
  </si>
  <si>
    <t>30010008196-0</t>
  </si>
  <si>
    <t>Line 12 Labeler B</t>
  </si>
  <si>
    <t>30010006284-5</t>
  </si>
  <si>
    <t>30010008195-0</t>
  </si>
  <si>
    <t>AGR Pilot Vision System 7B</t>
  </si>
  <si>
    <t>30010008760-4</t>
  </si>
  <si>
    <t>Yeti Snow Removal System</t>
  </si>
  <si>
    <t>30010008135-2</t>
  </si>
  <si>
    <t>AGR Pilot Vision System 7A</t>
  </si>
  <si>
    <t>30010008134-0</t>
  </si>
  <si>
    <t>Line 6 ACMI Packer</t>
  </si>
  <si>
    <t>30010008127-4</t>
  </si>
  <si>
    <t>30010008127-3</t>
  </si>
  <si>
    <t>Line 6 ACMI Multipack Conveyors</t>
  </si>
  <si>
    <t>30010008126-4</t>
  </si>
  <si>
    <t>30010008126-3</t>
  </si>
  <si>
    <t>Line 6 ACMI Multipacker</t>
  </si>
  <si>
    <t>30010008125-4</t>
  </si>
  <si>
    <t>30010008125-3</t>
  </si>
  <si>
    <t>Line 5 ACMI Packer</t>
  </si>
  <si>
    <t>30010008124-5</t>
  </si>
  <si>
    <t>30010008124-4</t>
  </si>
  <si>
    <t>Line 5 ACMI Multipack Conveyors</t>
  </si>
  <si>
    <t>30010008123-5</t>
  </si>
  <si>
    <t>30010008123-4</t>
  </si>
  <si>
    <t>Line 5 ACMI Multipacker</t>
  </si>
  <si>
    <t>30010008122-5</t>
  </si>
  <si>
    <t>30010008122-4</t>
  </si>
  <si>
    <t>Runi Wet Bottle Compactor</t>
  </si>
  <si>
    <t>30010007771-2</t>
  </si>
  <si>
    <t>Line 2 A&amp;B Low Ozone Skid Upgrade</t>
  </si>
  <si>
    <t>30010007775-5</t>
  </si>
  <si>
    <t>Line 2 PS Origin Changeparts</t>
  </si>
  <si>
    <t>30010006514-7</t>
  </si>
  <si>
    <t>Line 12 Blowmolder</t>
  </si>
  <si>
    <t>30010006325-7</t>
  </si>
  <si>
    <t>L02 A&amp;B Low Ozone Skid (2021 XFer)</t>
  </si>
  <si>
    <t>30010007775-7</t>
  </si>
  <si>
    <t>30010007775-6</t>
  </si>
  <si>
    <t>Line 12 IPP (Palletizer Area)</t>
  </si>
  <si>
    <t>30010006333-0</t>
  </si>
  <si>
    <t>Line 12 IPP 1 (Packer Area)</t>
  </si>
  <si>
    <t>30010006332-0</t>
  </si>
  <si>
    <t>Line 12 IDF 2 (Palletizer Area)</t>
  </si>
  <si>
    <t>30010006331-0</t>
  </si>
  <si>
    <t>Line 12 IDF 1 (Packer Area)</t>
  </si>
  <si>
    <t>30010006330-0</t>
  </si>
  <si>
    <t>Line 12 PDP</t>
  </si>
  <si>
    <t>30010006329-0</t>
  </si>
  <si>
    <t>Line 12 Palletizer Transformer</t>
  </si>
  <si>
    <t>30010006328-0</t>
  </si>
  <si>
    <t>Line 12 Packer A</t>
  </si>
  <si>
    <t>30010006287-0</t>
  </si>
  <si>
    <t>L2 Full Bottle Cnvyr Lblr (2021 Equip)</t>
  </si>
  <si>
    <t>30010008689-5</t>
  </si>
  <si>
    <t>L2 Full Bottle Cnvyr Flr (2021 Equip)</t>
  </si>
  <si>
    <t>30010008688-5</t>
  </si>
  <si>
    <t>Injection Mold: Husky #14 8.4g rPET 100% - Install</t>
  </si>
  <si>
    <t>40010002010-1</t>
  </si>
  <si>
    <t>Injection Molder #14 Vacuum Pump - Install</t>
  </si>
  <si>
    <t>30010009157-1</t>
  </si>
  <si>
    <t>Injection Molder #14 Dehumidifier - Install</t>
  </si>
  <si>
    <t>30010009156-1</t>
  </si>
  <si>
    <t>Injection Molder #14 B-Hopper - Install</t>
  </si>
  <si>
    <t>30010009155-1</t>
  </si>
  <si>
    <t>Injection Molder #14 A-Hopper - Install</t>
  </si>
  <si>
    <t>30010009154-1</t>
  </si>
  <si>
    <t>Injection Molder #14 Resin Dryer - Install</t>
  </si>
  <si>
    <t>30010009153-1</t>
  </si>
  <si>
    <t>Injection Molder #14 Hopper Platform - Install</t>
  </si>
  <si>
    <t>30010009152-1</t>
  </si>
  <si>
    <t>Injection Molder #14 Han-Tek - Install</t>
  </si>
  <si>
    <t>30010009151-1</t>
  </si>
  <si>
    <t>Injection Molder #14 Main Unit - Install</t>
  </si>
  <si>
    <t>30010009149-1</t>
  </si>
  <si>
    <t>UT7 PDP's</t>
  </si>
  <si>
    <t>30010009046-0</t>
  </si>
  <si>
    <t>UT7 PLC</t>
  </si>
  <si>
    <t>30010009045-0</t>
  </si>
  <si>
    <t>UT7 Piping &amp; Equipment</t>
  </si>
  <si>
    <t>30010009044-0</t>
  </si>
  <si>
    <t>UT7 Pump/Motor/Column Pipe</t>
  </si>
  <si>
    <t>30010009042-0</t>
  </si>
  <si>
    <t>Hot Water Expansion Tank (Equip 2022)</t>
  </si>
  <si>
    <t>30010008841-0</t>
  </si>
  <si>
    <t>L02 Lab Equip - TOC Analyzer</t>
  </si>
  <si>
    <t>41010003114-0</t>
  </si>
  <si>
    <t>Pallet Mole</t>
  </si>
  <si>
    <t>40510000666-0</t>
  </si>
  <si>
    <t>40510000667-0</t>
  </si>
  <si>
    <t>40510000668-0</t>
  </si>
  <si>
    <t>40510000669-0</t>
  </si>
  <si>
    <t>IDS System - Power Fleet</t>
  </si>
  <si>
    <t>40010002125-0</t>
  </si>
  <si>
    <t>40010002126-0</t>
  </si>
  <si>
    <t>40010002127-0</t>
  </si>
  <si>
    <t>40010002128-0</t>
  </si>
  <si>
    <t>40010002129-0</t>
  </si>
  <si>
    <t>40010002130-0</t>
  </si>
  <si>
    <t>40010002131-0</t>
  </si>
  <si>
    <t>Powerfleet VAC 4S</t>
  </si>
  <si>
    <t>40010002242-0</t>
  </si>
  <si>
    <t>40010002243-0</t>
  </si>
  <si>
    <t>40010002244-0</t>
  </si>
  <si>
    <t>INJECTION MOLDER ln 10 Mold Refurb</t>
  </si>
  <si>
    <t>30510000004-8</t>
  </si>
  <si>
    <t>Injection Molder #7 Mold Refurb</t>
  </si>
  <si>
    <t>30510000045-12</t>
  </si>
  <si>
    <t>INJECTION MOLDER #11 Mold Refurb</t>
  </si>
  <si>
    <t>30510000048-14</t>
  </si>
  <si>
    <t>Injection Molder #12 Mold Refurb</t>
  </si>
  <si>
    <t>30510000150-5</t>
  </si>
  <si>
    <t>Injection Molder #13 Refurb</t>
  </si>
  <si>
    <t>30510000161-3</t>
  </si>
  <si>
    <t>HOL 13 Additional Work</t>
  </si>
  <si>
    <t>30510000161-4</t>
  </si>
  <si>
    <t>Line 09 UV Light</t>
  </si>
  <si>
    <t>30010009430-0</t>
  </si>
  <si>
    <t>Line 09 UV Light - Install / Startup</t>
  </si>
  <si>
    <t>30010009430-1</t>
  </si>
  <si>
    <t>Line 10 UV Light</t>
  </si>
  <si>
    <t>30010009431-0</t>
  </si>
  <si>
    <t>Line 10 UV Light - Install / Startup</t>
  </si>
  <si>
    <t>30010009431-1</t>
  </si>
  <si>
    <t>Line 13 Packer A (40 pack 2024)</t>
  </si>
  <si>
    <t>30010009147-1</t>
  </si>
  <si>
    <t>Line 13 Packer B (40 pack 2024)</t>
  </si>
  <si>
    <t>30010009148-1</t>
  </si>
  <si>
    <t>Line 13B Palletizer (40 pack 2024)</t>
  </si>
  <si>
    <t>30010009242-3</t>
  </si>
  <si>
    <t>Automation _ EIT (2024)</t>
  </si>
  <si>
    <t>30010009335-1</t>
  </si>
  <si>
    <t>HP Centac Compressor no. 8</t>
  </si>
  <si>
    <t>30010009534-0</t>
  </si>
  <si>
    <t>HP Centac Compressor no. 8 Install 2024</t>
  </si>
  <si>
    <t>30010009534-1</t>
  </si>
  <si>
    <t>HP Dryer no. 8</t>
  </si>
  <si>
    <t>30010009535-0</t>
  </si>
  <si>
    <t>HP Dryer no. 8 Install 2024</t>
  </si>
  <si>
    <t>30010009535-1</t>
  </si>
  <si>
    <t>Close circuit fluid cooler EVAPCO (2024 EQPT)</t>
  </si>
  <si>
    <t>30010009634-0</t>
  </si>
  <si>
    <t>Close circuit fluid cooler EVAPCO (2024 INSTALL)</t>
  </si>
  <si>
    <t>30010009634-1</t>
  </si>
  <si>
    <t>Line 6 - UV Light Beverage 300 Series</t>
  </si>
  <si>
    <t>30010009646-0</t>
  </si>
  <si>
    <t>Line 6 - UV Light Beverage 300 Series - Install</t>
  </si>
  <si>
    <t>30010009646-1</t>
  </si>
  <si>
    <t>Line 6 - UV Light Beverage 300 Series - Startup</t>
  </si>
  <si>
    <t>30010009646-3</t>
  </si>
  <si>
    <t>2024 Equip-Super Sack Resin Loader</t>
  </si>
  <si>
    <t>30010009662-0</t>
  </si>
  <si>
    <t>2024 Install-Super Sack Resin Loader</t>
  </si>
  <si>
    <t>30010009662-1</t>
  </si>
  <si>
    <t>L12 Blow Mold Hardened transfer Cam</t>
  </si>
  <si>
    <t>30010006325-12</t>
  </si>
  <si>
    <t>Line 09 UV Light - 2025</t>
  </si>
  <si>
    <t>30010009430-3</t>
  </si>
  <si>
    <t>Line 10 UV Light - 2025</t>
  </si>
  <si>
    <t>30010009431-3</t>
  </si>
  <si>
    <t>KFS5 System - Krones Filler K329585</t>
  </si>
  <si>
    <t>30010009721-0</t>
  </si>
  <si>
    <t>2025 Sub-Asset - Installation</t>
  </si>
  <si>
    <t>30010009721-1</t>
  </si>
  <si>
    <t>Bottle Mold: 0.5L PET 5136 BM5</t>
  </si>
  <si>
    <t>40010002077-0</t>
  </si>
  <si>
    <t>Bottle Mold: 0.5L PET 5115 BM4B</t>
  </si>
  <si>
    <t>40010002076-0</t>
  </si>
  <si>
    <t>Bottle Mold: 0.5L PET 5187 BM4A</t>
  </si>
  <si>
    <t>40010002075-0</t>
  </si>
  <si>
    <t>Line 1 Gallon labeler</t>
  </si>
  <si>
    <t>30010009403-0</t>
  </si>
  <si>
    <t>Line 04 Ozone Generator 2023 Eng</t>
  </si>
  <si>
    <t>30010009158-3</t>
  </si>
  <si>
    <t>Line 13B Ultrameter</t>
  </si>
  <si>
    <t>41010003253-0</t>
  </si>
  <si>
    <t>Line 13B pH Meter</t>
  </si>
  <si>
    <t>41010003252-0</t>
  </si>
  <si>
    <t>Line 13A Bench Scale</t>
  </si>
  <si>
    <t>41010003251-0</t>
  </si>
  <si>
    <t>Line 13B Bench Scale</t>
  </si>
  <si>
    <t>41010003255-0</t>
  </si>
  <si>
    <t>Blowmolding Infrared scan windows</t>
  </si>
  <si>
    <t>31010000059-0</t>
  </si>
  <si>
    <t>HOP Irrigation Supply Pump Station-behind gate</t>
  </si>
  <si>
    <t>31010000030-0</t>
  </si>
  <si>
    <t>HOP Lagoon Supply Pump Station</t>
  </si>
  <si>
    <t>31010000029-0</t>
  </si>
  <si>
    <t>HOP Spray Irrigator</t>
  </si>
  <si>
    <t>31010000028-0</t>
  </si>
  <si>
    <t>30510000161-0</t>
  </si>
  <si>
    <t>30510000150-0</t>
  </si>
  <si>
    <t>Line 6 ACMI Loose Bottle Conveyors</t>
  </si>
  <si>
    <t>30010008137-0</t>
  </si>
  <si>
    <t>Line 5 ACMI Loose Bottle Conveyors</t>
  </si>
  <si>
    <t>30010008136-0</t>
  </si>
  <si>
    <t>30010008135-0</t>
  </si>
  <si>
    <t>Husky 6 Oil Separator</t>
  </si>
  <si>
    <t>30010008133-0</t>
  </si>
  <si>
    <t>Husky 13 Oil Separator</t>
  </si>
  <si>
    <t>30010008132-0</t>
  </si>
  <si>
    <t>Husky 11 Oil Separator</t>
  </si>
  <si>
    <t>30010008131-0</t>
  </si>
  <si>
    <t>30010008127-0</t>
  </si>
  <si>
    <t>30010008126-0</t>
  </si>
  <si>
    <t>30010008125-0</t>
  </si>
  <si>
    <t>30010008124-0</t>
  </si>
  <si>
    <t>30010008123-0</t>
  </si>
  <si>
    <t>30010008122-0</t>
  </si>
  <si>
    <t>Dry Bottle Baler</t>
  </si>
  <si>
    <t>30010007888-0</t>
  </si>
  <si>
    <t>30010007771-0</t>
  </si>
  <si>
    <t>Bella Luna Blend System at Hollis</t>
  </si>
  <si>
    <t>30010007743-0</t>
  </si>
  <si>
    <t>Genie Blow Mold Lift</t>
  </si>
  <si>
    <t>30010007649-0</t>
  </si>
  <si>
    <t>MR1 Closed Loop Platform</t>
  </si>
  <si>
    <t>30010007598-0</t>
  </si>
  <si>
    <t>MR1 Chilled Water Platform</t>
  </si>
  <si>
    <t>30010007597-0</t>
  </si>
  <si>
    <t>Line 10 TPM Packer Platform</t>
  </si>
  <si>
    <t>30010007596-0</t>
  </si>
  <si>
    <t>Line 10 TPM Labeler Platform</t>
  </si>
  <si>
    <t>30010007595-0</t>
  </si>
  <si>
    <t>30010007567-0</t>
  </si>
  <si>
    <t>Caustic Recovery Pump</t>
  </si>
  <si>
    <t>30010007501-0</t>
  </si>
  <si>
    <t>Caustic Recovery Tank</t>
  </si>
  <si>
    <t>30010007448-0</t>
  </si>
  <si>
    <t>Line 8 Full Case Overhead Conveyors</t>
  </si>
  <si>
    <t>30010007447-0</t>
  </si>
  <si>
    <t>Line 7 Full Case Overhead Conveyors</t>
  </si>
  <si>
    <t>30010007446-0</t>
  </si>
  <si>
    <t>Coupon Inserter Line 8</t>
  </si>
  <si>
    <t>30010007220-0</t>
  </si>
  <si>
    <t>L9-L12 Wastewater Recovery Outlet Filters</t>
  </si>
  <si>
    <t>30010007219-0</t>
  </si>
  <si>
    <t>L9-L12 Wastewater Recovery MMF</t>
  </si>
  <si>
    <t>30010007218-0</t>
  </si>
  <si>
    <t>L9-L12 Wastewater Recovery Inlet Filters</t>
  </si>
  <si>
    <t>30010007217-0</t>
  </si>
  <si>
    <t>Low Pressure Air Dryer</t>
  </si>
  <si>
    <t>30010007216-0</t>
  </si>
  <si>
    <t>Husky 11 Resin Dryer</t>
  </si>
  <si>
    <t>30010007215-0</t>
  </si>
  <si>
    <t>Husky 9&amp;10 Resin Dryer</t>
  </si>
  <si>
    <t>30010007214-0</t>
  </si>
  <si>
    <t>Husky 9&amp;10 Resin A-Hopper</t>
  </si>
  <si>
    <t>30010007213-0</t>
  </si>
  <si>
    <t>Husky 9&amp;10 Vacuum Pump</t>
  </si>
  <si>
    <t>30010007212-0</t>
  </si>
  <si>
    <t>Husky 7&amp;8 Resin Dryer</t>
  </si>
  <si>
    <t>30010007211-0</t>
  </si>
  <si>
    <t>Husky 7&amp;8 Resin A-Hopper</t>
  </si>
  <si>
    <t>30010007210-0</t>
  </si>
  <si>
    <t>Husky 7&amp;8 Vacuum Pump</t>
  </si>
  <si>
    <t>30010007209-0</t>
  </si>
  <si>
    <t>GCMS for Volatile Organic Compound Analysis</t>
  </si>
  <si>
    <t>30010007208-0</t>
  </si>
  <si>
    <t>ICMS for Perchlorate Analysis</t>
  </si>
  <si>
    <t>30010007207-0</t>
  </si>
  <si>
    <t>AGR Bottle Process Equipment Sidel 10</t>
  </si>
  <si>
    <t>30010007203-0</t>
  </si>
  <si>
    <t>Bottle and Code Inspection System Line 7</t>
  </si>
  <si>
    <t>30010007202-0</t>
  </si>
  <si>
    <t>Bottle and Code Inspection System Line 6</t>
  </si>
  <si>
    <t>30010007201-0</t>
  </si>
  <si>
    <t>Bottle and Code Inspection System Line 5</t>
  </si>
  <si>
    <t>30010007200-0</t>
  </si>
  <si>
    <t>Bottle and Code Inspection System Line 4</t>
  </si>
  <si>
    <t>30010007199-0</t>
  </si>
  <si>
    <t>Bottle and Code Inspection System Line 3</t>
  </si>
  <si>
    <t>30010007198-0</t>
  </si>
  <si>
    <t>Aerator System</t>
  </si>
  <si>
    <t>30010007064-0</t>
  </si>
  <si>
    <t>AGR Bottle Process Equipment Sidel 11</t>
  </si>
  <si>
    <t>30010006980-0</t>
  </si>
  <si>
    <t>AGR Bottle Process Equipment Sidel 8B</t>
  </si>
  <si>
    <t>30010006979-0</t>
  </si>
  <si>
    <t>AGR Bottle Process Equipment Sidel 8A</t>
  </si>
  <si>
    <t>30010006978-0</t>
  </si>
  <si>
    <t>AGR Bottle Process Equipment Sidel 7B</t>
  </si>
  <si>
    <t>30010006977-0</t>
  </si>
  <si>
    <t>AGR Bottle Process Equipment Sidel 7A</t>
  </si>
  <si>
    <t>30010006976-0</t>
  </si>
  <si>
    <t>Crossover - L12B Labeler</t>
  </si>
  <si>
    <t>30010006637-0</t>
  </si>
  <si>
    <t>Crossover - L12A Labeler</t>
  </si>
  <si>
    <t>30010006636-0</t>
  </si>
  <si>
    <t>Crossover - L12 Filler Discharge</t>
  </si>
  <si>
    <t>30010006635-0</t>
  </si>
  <si>
    <t>Crossover - L11 Packer Infeed</t>
  </si>
  <si>
    <t>30010006634-0</t>
  </si>
  <si>
    <t>Crossover - L11 Labeler Infeed</t>
  </si>
  <si>
    <t>30010006633-0</t>
  </si>
  <si>
    <t>Crossover - L10 Packer Infeed</t>
  </si>
  <si>
    <t>30010006632-0</t>
  </si>
  <si>
    <t>Crossover - L10 Labeler Infeed</t>
  </si>
  <si>
    <t>30010006631-0</t>
  </si>
  <si>
    <t>Crossover - L9 Packer Infeed</t>
  </si>
  <si>
    <t>30010006630-0</t>
  </si>
  <si>
    <t>Crossover - L9 Labeler Infeed</t>
  </si>
  <si>
    <t>30010006629-0</t>
  </si>
  <si>
    <t>Crossover - L8 Packer Discharge</t>
  </si>
  <si>
    <t>30010006628-0</t>
  </si>
  <si>
    <t>Crossover - L8 Packer Infeed</t>
  </si>
  <si>
    <t>30010006627-0</t>
  </si>
  <si>
    <t>Crossover - L8 PDP</t>
  </si>
  <si>
    <t>30010006626-0</t>
  </si>
  <si>
    <t>Crossover - L8 Accumulation Table</t>
  </si>
  <si>
    <t>30010006625-0</t>
  </si>
  <si>
    <t>Crossover - L8 Labeler Infeed</t>
  </si>
  <si>
    <t>30010006624-0</t>
  </si>
  <si>
    <t>Crossover - L7 Packer Discharge</t>
  </si>
  <si>
    <t>30010006623-0</t>
  </si>
  <si>
    <t>Crossover - L7 Packer Infeed</t>
  </si>
  <si>
    <t>30010006622-0</t>
  </si>
  <si>
    <t>Crossover - L7 Accumulation Table</t>
  </si>
  <si>
    <t>30010006621-0</t>
  </si>
  <si>
    <t>Crossover - L7 Labeler Infeed</t>
  </si>
  <si>
    <t>30010006620-0</t>
  </si>
  <si>
    <t>Crossover - L5 Labeler Discharge</t>
  </si>
  <si>
    <t>30010006619-0</t>
  </si>
  <si>
    <t>Crossover - L4 Packer Discharge</t>
  </si>
  <si>
    <t>30010006618-0</t>
  </si>
  <si>
    <t>Crossover - L4 Packer Infeed</t>
  </si>
  <si>
    <t>30010006617-0</t>
  </si>
  <si>
    <t>Crossover - L4 Labeler Discharge</t>
  </si>
  <si>
    <t>30010006616-0</t>
  </si>
  <si>
    <t>Crossover - L3 Packer Discharge</t>
  </si>
  <si>
    <t>30010006615-0</t>
  </si>
  <si>
    <t>Crossover - L3 Multipacker Discharge</t>
  </si>
  <si>
    <t>30010006614-0</t>
  </si>
  <si>
    <t>Crossover - L3 Labeler Infeed</t>
  </si>
  <si>
    <t>30010006613-0</t>
  </si>
  <si>
    <t>Line 4 Packer</t>
  </si>
  <si>
    <t>30010006594-0</t>
  </si>
  <si>
    <t>In Line Ozone Analyzer</t>
  </si>
  <si>
    <t>30010006472-0</t>
  </si>
  <si>
    <t>Ozone Generator Line 9</t>
  </si>
  <si>
    <t>30010006447-0</t>
  </si>
  <si>
    <t>Injection Mold Crane above BM Shop</t>
  </si>
  <si>
    <t>30010006422-0</t>
  </si>
  <si>
    <t>Line 12 Pallet Labeler B</t>
  </si>
  <si>
    <t>30010006420-0</t>
  </si>
  <si>
    <t>Line 12 Pallet Labeler A</t>
  </si>
  <si>
    <t>30010006419-0</t>
  </si>
  <si>
    <t>In-line Conductivity Meter (Line 11)</t>
  </si>
  <si>
    <t>30010006400-0</t>
  </si>
  <si>
    <t>In-line Conductivity Meter (Line 10)</t>
  </si>
  <si>
    <t>30010006399-0</t>
  </si>
  <si>
    <t>In-line Conductivity Meter (Line 9)</t>
  </si>
  <si>
    <t>30010006398-0</t>
  </si>
  <si>
    <t>In-line Conductivity Meter (Line 8)</t>
  </si>
  <si>
    <t>30010006397-0</t>
  </si>
  <si>
    <t>In-line Conductivity Meter (Line 7)</t>
  </si>
  <si>
    <t>30010006396-0</t>
  </si>
  <si>
    <t>In-line Conductivity Meter (Line 6)</t>
  </si>
  <si>
    <t>30010006395-0</t>
  </si>
  <si>
    <t>In-line Conductivity Meter (Line 5)</t>
  </si>
  <si>
    <t>30010006394-0</t>
  </si>
  <si>
    <t>In-line Conductivity Meter (Line 4)</t>
  </si>
  <si>
    <t>30010006393-0</t>
  </si>
  <si>
    <t>In-line Conductivity Meter (Line 3)</t>
  </si>
  <si>
    <t>30010006392-0</t>
  </si>
  <si>
    <t>Line 1 In-line Conductivity Meter</t>
  </si>
  <si>
    <t>30010006391-0</t>
  </si>
  <si>
    <t>Line 12 Blowmolder Transformer</t>
  </si>
  <si>
    <t>30010006327-0</t>
  </si>
  <si>
    <t>Line 12 Line Lube System</t>
  </si>
  <si>
    <t>30010006326-0</t>
  </si>
  <si>
    <t>30010006325-1</t>
  </si>
  <si>
    <t>30010006325-0</t>
  </si>
  <si>
    <t>Line 12 HPCA Receiver</t>
  </si>
  <si>
    <t>30010006314-0</t>
  </si>
  <si>
    <t>Line 12 Blow Molder Utility Pipe Rack</t>
  </si>
  <si>
    <t>30010006313-0</t>
  </si>
  <si>
    <t>Injection Molder #13 Preform Conveyor</t>
  </si>
  <si>
    <t>30010006312-0</t>
  </si>
  <si>
    <t>Line 12 Pallet Wrapper B</t>
  </si>
  <si>
    <t>30010006294-0</t>
  </si>
  <si>
    <t>Line 12 Pallet Wrapper A</t>
  </si>
  <si>
    <t>30010006293-0</t>
  </si>
  <si>
    <t>30010006292-0</t>
  </si>
  <si>
    <t>30010006291-0</t>
  </si>
  <si>
    <t>Line 12 Full Case Conveyor B</t>
  </si>
  <si>
    <t>30010006290-0</t>
  </si>
  <si>
    <t>Line 12 Full Case Conveyor A</t>
  </si>
  <si>
    <t>30010006289-0</t>
  </si>
  <si>
    <t>Line 12 Packer B</t>
  </si>
  <si>
    <t>30010006288-0</t>
  </si>
  <si>
    <t>Line 12 Label Inspection B</t>
  </si>
  <si>
    <t>30010006286-0</t>
  </si>
  <si>
    <t>Line 12 Label Inspection A</t>
  </si>
  <si>
    <t>30010006285-0</t>
  </si>
  <si>
    <t>Line 2 Blowmold UPM Exchange</t>
  </si>
  <si>
    <t>30010002335-19</t>
  </si>
  <si>
    <t>L1A Blow Mold Oven Chain 5015</t>
  </si>
  <si>
    <t>30010002831-4</t>
  </si>
  <si>
    <t>L4A BLM Rollix Bearing</t>
  </si>
  <si>
    <t>30010004678-5</t>
  </si>
  <si>
    <t>Electrical Controls 2023 PLC Upgrade</t>
  </si>
  <si>
    <t>30010002250-1-partialadd</t>
  </si>
  <si>
    <t>30010002250-1</t>
  </si>
  <si>
    <t>Line 9 FILLER (2024 Cap project)</t>
  </si>
  <si>
    <t>30010002032-6</t>
  </si>
  <si>
    <t>Line 12 Capper (2023 Parts)</t>
  </si>
  <si>
    <t>30010006279-1</t>
  </si>
  <si>
    <t>Line 12 Cap Feeder (2023 Parts)</t>
  </si>
  <si>
    <t>30010006269-1</t>
  </si>
  <si>
    <t>L2 Full Case Cnvyor (2023 BTB)</t>
  </si>
  <si>
    <t>30010005935-7</t>
  </si>
  <si>
    <t>L2 Air Conveyor (2023 BTB)</t>
  </si>
  <si>
    <t>30010005912-14</t>
  </si>
  <si>
    <t>L2 Air Conveyor (2023 Equip)</t>
  </si>
  <si>
    <t>30010005912-11</t>
  </si>
  <si>
    <t>Preform Conveyor for Inj #14 Install</t>
  </si>
  <si>
    <t>30010004877-2</t>
  </si>
  <si>
    <t>Preform Conveyor for Inj #14</t>
  </si>
  <si>
    <t>30010004877-1</t>
  </si>
  <si>
    <t>2009 L8 Bulk Cap Dumper (2023 Parts)</t>
  </si>
  <si>
    <t>30010004122-1</t>
  </si>
  <si>
    <t>Line 11 Cap Sorting Equipment, Hollis (2023 Parts)</t>
  </si>
  <si>
    <t>30010003298-1</t>
  </si>
  <si>
    <t>Line 11 Filler Enclosure, Hollis (2023 Parts)</t>
  </si>
  <si>
    <t>30010003286-1</t>
  </si>
  <si>
    <t>L11 BM (2023 BTB ENG)</t>
  </si>
  <si>
    <t>30010003285-4</t>
  </si>
  <si>
    <t>Line 5 Blowmolder - 2022 Oven Chain BTB Eng</t>
  </si>
  <si>
    <t>30010002865-16</t>
  </si>
  <si>
    <t>Line 5 Blowmolder - 2022 Oven Chain</t>
  </si>
  <si>
    <t>30010002865-15</t>
  </si>
  <si>
    <t>Line 2 Palletizer (2023 BTB)</t>
  </si>
  <si>
    <t>30010002837-16</t>
  </si>
  <si>
    <t>Blowmolder #7A - 2022 Oven Chain BTB Eng</t>
  </si>
  <si>
    <t>30010002376-11</t>
  </si>
  <si>
    <t>Blowmolder #7A - 2022 Oven Chain</t>
  </si>
  <si>
    <t>30010002376-10</t>
  </si>
  <si>
    <t>L2 Blowmold (2023 Equip)</t>
  </si>
  <si>
    <t>30010002335-17</t>
  </si>
  <si>
    <t>Line 9 FILLER (2023 Sorter parts)</t>
  </si>
  <si>
    <t>30010002032-4</t>
  </si>
  <si>
    <t>Line 9 FILLER (2023 Capper parts)</t>
  </si>
  <si>
    <t>30010002032-3</t>
  </si>
  <si>
    <t>Line 10 Cap Sorting Equipment, Hollis (2023 Parts)</t>
  </si>
  <si>
    <t>30010001898-1</t>
  </si>
  <si>
    <t>Line 2 Palletizer (2022 Equip)</t>
  </si>
  <si>
    <t>30010002837-10</t>
  </si>
  <si>
    <t>Line 2 Capper (Install 2022)</t>
  </si>
  <si>
    <t>30010006049-10</t>
  </si>
  <si>
    <t>Line 2 Capper (Equip 2022)</t>
  </si>
  <si>
    <t>30010006049-9</t>
  </si>
  <si>
    <t>L2 Full Case Conveyor (Install 2022)</t>
  </si>
  <si>
    <t>30010005935-4</t>
  </si>
  <si>
    <t>Inspect Equip - L2 (Install 2022)</t>
  </si>
  <si>
    <t>30010005932-3</t>
  </si>
  <si>
    <t>Filler - L2 (2022 Equip)</t>
  </si>
  <si>
    <t>30010005931-10</t>
  </si>
  <si>
    <t>Filler - L2 (2022 Install)</t>
  </si>
  <si>
    <t>30010005931-9</t>
  </si>
  <si>
    <t>L2 Air Cnvyr (Install 2022)</t>
  </si>
  <si>
    <t>30010005912-7</t>
  </si>
  <si>
    <t>L2 Air Cnvyr (Equip 2022)</t>
  </si>
  <si>
    <t>30010005912-6</t>
  </si>
  <si>
    <t>L2 BM Machine (Install 2022)</t>
  </si>
  <si>
    <t>30010002335-12</t>
  </si>
  <si>
    <t>L2 BM Machine (Equip 2022)</t>
  </si>
  <si>
    <t>30010002335-11</t>
  </si>
  <si>
    <t>Line 2 Capper (Install 2021)</t>
  </si>
  <si>
    <t>30010006049-16</t>
  </si>
  <si>
    <t>L2 Full Case Cnvyor (2021 Install)</t>
  </si>
  <si>
    <t>30010005935-6</t>
  </si>
  <si>
    <t>L02 Full Case Conveyor (Equip 2021)</t>
  </si>
  <si>
    <t>30010005935-5</t>
  </si>
  <si>
    <t>Filler - L2 (Install 2021)</t>
  </si>
  <si>
    <t>30010005931-12</t>
  </si>
  <si>
    <t>Line 2 Air Conveyor (Equip 2021)</t>
  </si>
  <si>
    <t>30010005912-10</t>
  </si>
  <si>
    <t>Line 2 Air Conveyor (Install 2021)</t>
  </si>
  <si>
    <t>30010005912-9</t>
  </si>
  <si>
    <t>Line 5 Blowmolder - equipment</t>
  </si>
  <si>
    <t>30010002865-14</t>
  </si>
  <si>
    <t>Line 5 Blowmolder - install</t>
  </si>
  <si>
    <t>30010002865-9</t>
  </si>
  <si>
    <t>Line 2 Palletizer (Install 2021)</t>
  </si>
  <si>
    <t>30010002837-14</t>
  </si>
  <si>
    <t>Line 2 Palletizer (Equip 2021)</t>
  </si>
  <si>
    <t>30010002837-13</t>
  </si>
  <si>
    <t>Line 2 Blowmold Machine  (Equip 2021)</t>
  </si>
  <si>
    <t>30010002335-14</t>
  </si>
  <si>
    <t>HOP L04 Air Cnvyr (Install 2021)</t>
  </si>
  <si>
    <t>30010002850-4</t>
  </si>
  <si>
    <t>30010002377-11</t>
  </si>
  <si>
    <t>30010002376-9</t>
  </si>
  <si>
    <t>HOP L10 Bottle Lblr (Install 2021)</t>
  </si>
  <si>
    <t>30010001896-8</t>
  </si>
  <si>
    <t>PACKER B</t>
  </si>
  <si>
    <t>30010002027-5</t>
  </si>
  <si>
    <t>PACKER A</t>
  </si>
  <si>
    <t>30010002026-5</t>
  </si>
  <si>
    <t>Cap De-Dust System</t>
  </si>
  <si>
    <t>30010006049-12</t>
  </si>
  <si>
    <t>Ln 2 Fill/Pkg Platform</t>
  </si>
  <si>
    <t>30010005940-2</t>
  </si>
  <si>
    <t>LIne 11 Bottle Labeler, Hollis</t>
  </si>
  <si>
    <t>30010003288-6</t>
  </si>
  <si>
    <t>Line 2 BML De-Dust Installation</t>
  </si>
  <si>
    <t>30010002335-16</t>
  </si>
  <si>
    <t>Line 10 Bottle Labeler, Hollis</t>
  </si>
  <si>
    <t>30010001896-7</t>
  </si>
  <si>
    <t>30010001896-6</t>
  </si>
  <si>
    <t>30010001896-5</t>
  </si>
  <si>
    <t>Line 10 Bottle Filler, Hollis</t>
  </si>
  <si>
    <t>30010001894-6</t>
  </si>
  <si>
    <t>30010001894-5</t>
  </si>
  <si>
    <t>30010003288-5</t>
  </si>
  <si>
    <t>30010003288-4</t>
  </si>
  <si>
    <t>Line 5 Empty Bottle Air Conveyor</t>
  </si>
  <si>
    <t>30010002328-3</t>
  </si>
  <si>
    <t>Line 5 Blowmolder</t>
  </si>
  <si>
    <t>30010002865-13</t>
  </si>
  <si>
    <t>Blowmolder Line #4A</t>
  </si>
  <si>
    <t>30010004678-4</t>
  </si>
  <si>
    <t>30010002865-12</t>
  </si>
  <si>
    <t>30010002865-11</t>
  </si>
  <si>
    <t>Blowmolder #7B</t>
  </si>
  <si>
    <t>30010002377-10</t>
  </si>
  <si>
    <t>30010002377-9</t>
  </si>
  <si>
    <t>30010002377-8</t>
  </si>
  <si>
    <t>Blowmolder #7A</t>
  </si>
  <si>
    <t>30010002376-8</t>
  </si>
  <si>
    <t>30010002376-7</t>
  </si>
  <si>
    <t>Line 2 Blowmold Machine</t>
  </si>
  <si>
    <t>30010002335-15</t>
  </si>
  <si>
    <t>30010002027-4</t>
  </si>
  <si>
    <t>30010002026-4</t>
  </si>
  <si>
    <t>Labeler Line 6 - Armstrong 24oz Re-design</t>
  </si>
  <si>
    <t>30010001868-4</t>
  </si>
  <si>
    <t>Line 2 Cap Conveyor PS Origin</t>
  </si>
  <si>
    <t>30010006050-4</t>
  </si>
  <si>
    <t>PS Origin CPR Change Parts</t>
  </si>
  <si>
    <t>30010006049-11</t>
  </si>
  <si>
    <t>Line 2 PS Origin AV Upgrade</t>
  </si>
  <si>
    <t>30010005912-8</t>
  </si>
  <si>
    <t>Ln 2 Stretch Wrapper Upgrade</t>
  </si>
  <si>
    <t>30010002838-2</t>
  </si>
  <si>
    <t>30010006284-4</t>
  </si>
  <si>
    <t>Line 12 Labeler A</t>
  </si>
  <si>
    <t>30010006283-2</t>
  </si>
  <si>
    <t>Blowmolder #3</t>
  </si>
  <si>
    <t>30010004117-5</t>
  </si>
  <si>
    <t>Lane Divider Upgrade for 8PK PS Origin</t>
  </si>
  <si>
    <t>30010002837-11</t>
  </si>
  <si>
    <t>30010002377-7</t>
  </si>
  <si>
    <t>30010002376-6</t>
  </si>
  <si>
    <t>ln1 cable conveyor</t>
  </si>
  <si>
    <t>30010002771-2</t>
  </si>
  <si>
    <t>Sidel Hygenic Filler Fingers 2018 Upgrade</t>
  </si>
  <si>
    <t>30010005931-14</t>
  </si>
  <si>
    <t>30010004678-3</t>
  </si>
  <si>
    <t>Line 11 Blowmolder, Hollis</t>
  </si>
  <si>
    <t>30010003285-3</t>
  </si>
  <si>
    <t>ln 4 Empty Bottle Air Conveyor</t>
  </si>
  <si>
    <t>30010002850-3</t>
  </si>
  <si>
    <t>30010002865-10</t>
  </si>
  <si>
    <t>ln 4 Bottle Filler</t>
  </si>
  <si>
    <t>30010002853-9</t>
  </si>
  <si>
    <t>FULL CASE CONVEYOR</t>
  </si>
  <si>
    <t>30010002028-3</t>
  </si>
  <si>
    <t>L02 Pallet (Cnvyr Guards 2021 XFer)</t>
  </si>
  <si>
    <t>30010002837-12</t>
  </si>
  <si>
    <t>Filler - L2</t>
  </si>
  <si>
    <t>30010005931-13</t>
  </si>
  <si>
    <t>Cap Waterfall Sorter-L2</t>
  </si>
  <si>
    <t>30010006050-3</t>
  </si>
  <si>
    <t>L02 Cap Dumper (2021 XFer)</t>
  </si>
  <si>
    <t>30010003744-2</t>
  </si>
  <si>
    <t>Flow Divert Panel, DL</t>
  </si>
  <si>
    <t>30010003951-0</t>
  </si>
  <si>
    <t>Blowmolder Line #1A</t>
  </si>
  <si>
    <t>30010002831-3</t>
  </si>
  <si>
    <t>30010006050-0</t>
  </si>
  <si>
    <t>Line 2 Capper</t>
  </si>
  <si>
    <t>30010006049-0</t>
  </si>
  <si>
    <t>Safety System Preform Dumper</t>
  </si>
  <si>
    <t>30010006043-0</t>
  </si>
  <si>
    <t>Line 2 Full Case Conveyor</t>
  </si>
  <si>
    <t>30010005935-0</t>
  </si>
  <si>
    <t>Line 2 Airveyor</t>
  </si>
  <si>
    <t>30010005930-0</t>
  </si>
  <si>
    <t>Line 2 Air Conveyor</t>
  </si>
  <si>
    <t>30010005912-0</t>
  </si>
  <si>
    <t>Line 2 Cap Dumper</t>
  </si>
  <si>
    <t>30010003744-0</t>
  </si>
  <si>
    <t>Line 2 Blowmold Machine (Install 2021)</t>
  </si>
  <si>
    <t>30010002335-5</t>
  </si>
  <si>
    <t>Line 2 BML Preform De-Dust [Install 2021]</t>
  </si>
  <si>
    <t>30010002335-9</t>
  </si>
  <si>
    <t>Line 11 Process Piping</t>
  </si>
  <si>
    <t>30010003287-1</t>
  </si>
  <si>
    <t>30010006284-0</t>
  </si>
  <si>
    <t>30010006283-0</t>
  </si>
  <si>
    <t>Line 12 Bottle Dryer B</t>
  </si>
  <si>
    <t>30010006282-0</t>
  </si>
  <si>
    <t>Line 12 Bottle Dryer A</t>
  </si>
  <si>
    <t>30010006281-0</t>
  </si>
  <si>
    <t>Line 12 Water Process Skid</t>
  </si>
  <si>
    <t>30010006280-0</t>
  </si>
  <si>
    <t>Line 12 Capper</t>
  </si>
  <si>
    <t>30010006279-0</t>
  </si>
  <si>
    <t>Line 12 Bottle Inspection</t>
  </si>
  <si>
    <t>30010006278-0</t>
  </si>
  <si>
    <t>Line 12 Full Bottle Conveyor System</t>
  </si>
  <si>
    <t>30010006277-0</t>
  </si>
  <si>
    <t>Line 12 Cap Conveyor System</t>
  </si>
  <si>
    <t>30010006276-0</t>
  </si>
  <si>
    <t>Line 12 Preform Conveyor System</t>
  </si>
  <si>
    <t>30010006275-0</t>
  </si>
  <si>
    <t>Husky 13 Preform Conveyor (Softlink)</t>
  </si>
  <si>
    <t>30010006274-0</t>
  </si>
  <si>
    <t>Husky 12 Preform Conveyor (Softlink)</t>
  </si>
  <si>
    <t>30010006273-0</t>
  </si>
  <si>
    <t>Line 12 Preform Dumper</t>
  </si>
  <si>
    <t>30010006272-0</t>
  </si>
  <si>
    <t>Line 12 Preform Feeder</t>
  </si>
  <si>
    <t>30010006271-0</t>
  </si>
  <si>
    <t>Line 12 Cap Feeder</t>
  </si>
  <si>
    <t>30010006269-0</t>
  </si>
  <si>
    <t>Line 12 Filler</t>
  </si>
  <si>
    <t>30010006268-1</t>
  </si>
  <si>
    <t>30010006268-0</t>
  </si>
  <si>
    <t>Injection Molder #13 Transformer</t>
  </si>
  <si>
    <t>30010006124-0</t>
  </si>
  <si>
    <t>Injection Molder #13 PDP</t>
  </si>
  <si>
    <t>30010006123-0</t>
  </si>
  <si>
    <t>Injection Molder #13 Resin Dryer</t>
  </si>
  <si>
    <t>30010006122-0</t>
  </si>
  <si>
    <t>Injection Molder #13 Dehumidifier</t>
  </si>
  <si>
    <t>30010006121-0</t>
  </si>
  <si>
    <t>Injection Molder #13 B-Hopper</t>
  </si>
  <si>
    <t>30010006120-0</t>
  </si>
  <si>
    <t>Injection Molder #13 A-Hopper</t>
  </si>
  <si>
    <t>30010006119-0</t>
  </si>
  <si>
    <t>Injection Molder #13 Hopper Platform</t>
  </si>
  <si>
    <t>30010006118-0</t>
  </si>
  <si>
    <t>UW6 VFD</t>
  </si>
  <si>
    <t>30010006040-0</t>
  </si>
  <si>
    <t>Utility Water Flow Meter</t>
  </si>
  <si>
    <t>30010006036-0</t>
  </si>
  <si>
    <t>UW6 Submersible Pump</t>
  </si>
  <si>
    <t>30010005906-0</t>
  </si>
  <si>
    <t>Injection Molder #12 Preform Conveyor</t>
  </si>
  <si>
    <t>30010005885-0</t>
  </si>
  <si>
    <t>Injection Molder #12 Transformer</t>
  </si>
  <si>
    <t>30010005865-0</t>
  </si>
  <si>
    <t>Injection Molder #12 PDP</t>
  </si>
  <si>
    <t>30010005864-0</t>
  </si>
  <si>
    <t>Injection Molder #12 Resin Dryer</t>
  </si>
  <si>
    <t>30010005863-0</t>
  </si>
  <si>
    <t>Injection Molder #12 Dehumidifier</t>
  </si>
  <si>
    <t>30010005862-0</t>
  </si>
  <si>
    <t>Injection Molder #12 B-Hopper</t>
  </si>
  <si>
    <t>30010005861-0</t>
  </si>
  <si>
    <t>Injection Molder #12 A-Hopper</t>
  </si>
  <si>
    <t>30010005860-0</t>
  </si>
  <si>
    <t>Injection Molder #12 Hopper Platform</t>
  </si>
  <si>
    <t>30010005859-0</t>
  </si>
  <si>
    <t>Line 10 Air Conveyor Lube System</t>
  </si>
  <si>
    <t>30010005816-0</t>
  </si>
  <si>
    <t>GAC-500 Electrical Control Panel</t>
  </si>
  <si>
    <t>30010005705-0</t>
  </si>
  <si>
    <t>GAC-500 Flow Divert Panel</t>
  </si>
  <si>
    <t>30010005704-0</t>
  </si>
  <si>
    <t>Cabon Towers Tanker Unload 3  Post Filter</t>
  </si>
  <si>
    <t>30010005703-0</t>
  </si>
  <si>
    <t>Cabon Towers Tanker Unload 2  Post Filter</t>
  </si>
  <si>
    <t>30010005702-0</t>
  </si>
  <si>
    <t>Cabon Towers Tanker Unload 1  Post Filter</t>
  </si>
  <si>
    <t>30010005701-0</t>
  </si>
  <si>
    <t>CARBON TANK - 400 GPM - TANKER UNLOAD 3</t>
  </si>
  <si>
    <t>30010005700-0</t>
  </si>
  <si>
    <t>CARBON TANK - 400 GPM - TANKER UNLOAD 2</t>
  </si>
  <si>
    <t>30010005699-0</t>
  </si>
  <si>
    <t>CARBON TANK - 400 GPM - TANKER UNLOAD 1</t>
  </si>
  <si>
    <t>30010005698-0</t>
  </si>
  <si>
    <t>Clear Spring BH6 Process Piping &amp; Equipment</t>
  </si>
  <si>
    <t>30010005694-0</t>
  </si>
  <si>
    <t>Wastewater Recovery Caustic Pump</t>
  </si>
  <si>
    <t>30010005673-0</t>
  </si>
  <si>
    <t>Wastewater Recovery Acid Pump</t>
  </si>
  <si>
    <t>30010005672-0</t>
  </si>
  <si>
    <t>Silo 6 Flow Divert Panel</t>
  </si>
  <si>
    <t>30010005571-0</t>
  </si>
  <si>
    <t>Line 7 Packer</t>
  </si>
  <si>
    <t>30010005532-0</t>
  </si>
  <si>
    <t>Line 7 DLT333 Air Conveyor Lube System</t>
  </si>
  <si>
    <t>30010005389-0</t>
  </si>
  <si>
    <t>Husky 6 - Slip Agent Injection System</t>
  </si>
  <si>
    <t>30010005348-0</t>
  </si>
  <si>
    <t>Line 10 Bottle Coder</t>
  </si>
  <si>
    <t>30010004367-0</t>
  </si>
  <si>
    <t>PET Baler</t>
  </si>
  <si>
    <t>30010005165-0</t>
  </si>
  <si>
    <t>Mineral Surge Tank Discharge Pump</t>
  </si>
  <si>
    <t>30010004975-0</t>
  </si>
  <si>
    <t>Mineral Surge Tank</t>
  </si>
  <si>
    <t>30010004974-0</t>
  </si>
  <si>
    <t>QA Mezzanine Lift</t>
  </si>
  <si>
    <t>30010004973-0</t>
  </si>
  <si>
    <t>CIP Wastewater Recovery Manifold 2</t>
  </si>
  <si>
    <t>30010004952-0</t>
  </si>
  <si>
    <t>CIP Wastewater Recovery Manifold 1</t>
  </si>
  <si>
    <t>30010004951-0</t>
  </si>
  <si>
    <t>CIP Wastewater Recovery Recirculation Pump</t>
  </si>
  <si>
    <t>30010004950-0</t>
  </si>
  <si>
    <t>CIP Wastewater Recovery Transfer Pump</t>
  </si>
  <si>
    <t>30010004949-0</t>
  </si>
  <si>
    <t>CIP Wastewater Recovery Tank 2</t>
  </si>
  <si>
    <t>30010004948-0</t>
  </si>
  <si>
    <t>CIP Wastewater Recovery Tank 1</t>
  </si>
  <si>
    <t>30010004947-0</t>
  </si>
  <si>
    <t>CARBON TANK 2 - 752 CUFT - SPRING WATER</t>
  </si>
  <si>
    <t>30010004943-1</t>
  </si>
  <si>
    <t>Cabon Towers 3&amp;4  Post Filter</t>
  </si>
  <si>
    <t>30010004942-0</t>
  </si>
  <si>
    <t>CARBON TANK 4 - 300 GPM - SPRING WATER</t>
  </si>
  <si>
    <t>30010004941-0</t>
  </si>
  <si>
    <t>CARBON TANK 3 - 300 GPM - SPRING WATER</t>
  </si>
  <si>
    <t>30010004940-0</t>
  </si>
  <si>
    <t>2011 L5 Aidlin Waterfall Sorter</t>
  </si>
  <si>
    <t>30010004827-0</t>
  </si>
  <si>
    <t>Compressor Management System</t>
  </si>
  <si>
    <t>30010004822-0</t>
  </si>
  <si>
    <t>2010 Code Presence System - L11</t>
  </si>
  <si>
    <t>30010004715-0</t>
  </si>
  <si>
    <t>2010 Code Presence System - L10</t>
  </si>
  <si>
    <t>30010004714-0</t>
  </si>
  <si>
    <t>2010 Code Presence System - L9</t>
  </si>
  <si>
    <t>30010004713-0</t>
  </si>
  <si>
    <t>2010 Code Presence System - L8</t>
  </si>
  <si>
    <t>30010004712-0</t>
  </si>
  <si>
    <t>2010 LPCA Flow Control Valve</t>
  </si>
  <si>
    <t>30010004708-0</t>
  </si>
  <si>
    <t>2010 MPCA Rotary Air Compressor</t>
  </si>
  <si>
    <t>30010004707-0</t>
  </si>
  <si>
    <t>2010 High-speed Camera Cases</t>
  </si>
  <si>
    <t>30010004677-0</t>
  </si>
  <si>
    <t>California Fields Booster Pump</t>
  </si>
  <si>
    <t>30010004535-0</t>
  </si>
  <si>
    <t>Source 2 Free Tempering Heat Exchanger</t>
  </si>
  <si>
    <t>30010004474-0</t>
  </si>
  <si>
    <t>Source 1 Free Tempering Heat Exchanger</t>
  </si>
  <si>
    <t>30010004473-0</t>
  </si>
  <si>
    <t>2009 Line 11 Filler - Y-strainer</t>
  </si>
  <si>
    <t>30010004422-0</t>
  </si>
  <si>
    <t>2009 Line 10 Filler - Y-strainer</t>
  </si>
  <si>
    <t>30010004421-0</t>
  </si>
  <si>
    <t>2009 Line 9 Filler - Y-strainer</t>
  </si>
  <si>
    <t>30010004420-0</t>
  </si>
  <si>
    <t>2009 Line 8 Filler - Y-strainer</t>
  </si>
  <si>
    <t>30010004419-0</t>
  </si>
  <si>
    <t>2009 Line 7 Filler - Y-strainer</t>
  </si>
  <si>
    <t>30010004418-0</t>
  </si>
  <si>
    <t>2009 Line 6 Filler - Y-strainer</t>
  </si>
  <si>
    <t>30010004417-0</t>
  </si>
  <si>
    <t>2009 Line 5 Filler - Y-strainer</t>
  </si>
  <si>
    <t>30010004416-0</t>
  </si>
  <si>
    <t>2009 Line 4 Filler - Y-strainer</t>
  </si>
  <si>
    <t>30010004415-0</t>
  </si>
  <si>
    <t>2009 Line 3 Filler - Y-strainer</t>
  </si>
  <si>
    <t>30010004414-0</t>
  </si>
  <si>
    <t>2009 Line 2 Filler - Y-strainer</t>
  </si>
  <si>
    <t>30010004413-0</t>
  </si>
  <si>
    <t>2009 Line 1 Filler - Y-strainer</t>
  </si>
  <si>
    <t>30010004412-0</t>
  </si>
  <si>
    <t>2009 Full Bottle Conveyor L6 Eco</t>
  </si>
  <si>
    <t>30010004357-0</t>
  </si>
  <si>
    <t>Thermal-Infrared Camera</t>
  </si>
  <si>
    <t>30010004319-0</t>
  </si>
  <si>
    <t>2009 L8 Bulk Cap Dumper</t>
  </si>
  <si>
    <t>30010004122-0</t>
  </si>
  <si>
    <t>2009 L7 Bulk Cap Dumper</t>
  </si>
  <si>
    <t>30010004121-0</t>
  </si>
  <si>
    <t>2009 L4 Bulk Cap Dumper</t>
  </si>
  <si>
    <t>30010004120-0</t>
  </si>
  <si>
    <t>30010004117-3</t>
  </si>
  <si>
    <t>30010004117-1</t>
  </si>
  <si>
    <t>2008 Recovery RO Buffer Tank #2</t>
  </si>
  <si>
    <t>30010003922-0</t>
  </si>
  <si>
    <t>2008 Recovery RO Supply Pump</t>
  </si>
  <si>
    <t>30010003921-0</t>
  </si>
  <si>
    <t>pH Neutralization Tank @Hollis ME</t>
  </si>
  <si>
    <t>30010003754-0</t>
  </si>
  <si>
    <t>Line 9 Bulk Cap Dumper</t>
  </si>
  <si>
    <t>30010003524-0</t>
  </si>
  <si>
    <t>Cooling Tower, Southend of Building</t>
  </si>
  <si>
    <t>30010003308-0</t>
  </si>
  <si>
    <t>Frick Chiller, Ammonia Chiller Room</t>
  </si>
  <si>
    <t>30010003307-0</t>
  </si>
  <si>
    <t>Cooling Tower Reservoir Mech.Rm.4</t>
  </si>
  <si>
    <t>30010003306-0</t>
  </si>
  <si>
    <t>Cooling Tower/Chiller Pumps Mech.Rm.4</t>
  </si>
  <si>
    <t>30010003305-0</t>
  </si>
  <si>
    <t>Line 11 Ozone Generator, Hollis</t>
  </si>
  <si>
    <t>30010003304-0</t>
  </si>
  <si>
    <t>Line 11 Motor Control Panels and MCC's, Hollis</t>
  </si>
  <si>
    <t>30010003303-0</t>
  </si>
  <si>
    <t>Line 11 Preform Conveyor, Hollis</t>
  </si>
  <si>
    <t>30010003302-0</t>
  </si>
  <si>
    <t>Line 11 Blowmold Transformer, Hollis</t>
  </si>
  <si>
    <t>30010003301-0</t>
  </si>
  <si>
    <t>Line 11 Full Pallet Conveyor, Hollis</t>
  </si>
  <si>
    <t>30010003300-0</t>
  </si>
  <si>
    <t>Line 11 Full Case Conveyor, Hollis</t>
  </si>
  <si>
    <t>30010003299-0</t>
  </si>
  <si>
    <t>Line 11 Cap Sorting Equipment, Hollis</t>
  </si>
  <si>
    <t>30010003298-0</t>
  </si>
  <si>
    <t>Line 11 Bottle Air Conveyor, Hollis</t>
  </si>
  <si>
    <t>30010003297-0</t>
  </si>
  <si>
    <t>Line 11 Water Process Skid, Hollis</t>
  </si>
  <si>
    <t>30010003296-0</t>
  </si>
  <si>
    <t>Line 11 UV Light, Hollis</t>
  </si>
  <si>
    <t>30010003295-0</t>
  </si>
  <si>
    <t>Line 11 Stretch Wrapper, Hollis</t>
  </si>
  <si>
    <t>30010003294-0</t>
  </si>
  <si>
    <t>Line 11 Palletizer, Hollis</t>
  </si>
  <si>
    <t>30010003293-2</t>
  </si>
  <si>
    <t>30010003293-1</t>
  </si>
  <si>
    <t>30010003293-0</t>
  </si>
  <si>
    <t>Line 11 Tray Packer, Hollis</t>
  </si>
  <si>
    <t>30010003292-1</t>
  </si>
  <si>
    <t>30010003292-0</t>
  </si>
  <si>
    <t>Line 11 Bottle Coder, Hollis</t>
  </si>
  <si>
    <t>30010003291-0</t>
  </si>
  <si>
    <t>Line 11 Full Bottle Conveyor, Hollis</t>
  </si>
  <si>
    <t>30010003290-0</t>
  </si>
  <si>
    <t>LIne 11 DART CheckMat, Hollis</t>
  </si>
  <si>
    <t>30010003289-0</t>
  </si>
  <si>
    <t>30010003288-0</t>
  </si>
  <si>
    <t>LIne 11 Bottle Filler, Hollis</t>
  </si>
  <si>
    <t>30010003287-0</t>
  </si>
  <si>
    <t>Line 11 Filler Enclosure, Hollis</t>
  </si>
  <si>
    <t>30010003286-0</t>
  </si>
  <si>
    <t>30010003285-1</t>
  </si>
  <si>
    <t>30010003285-0</t>
  </si>
  <si>
    <t>Cabon Towers 1&amp;2  Post Filter</t>
  </si>
  <si>
    <t>30010003264-0</t>
  </si>
  <si>
    <t>Hollis Hydraulic Corrugate Compactor</t>
  </si>
  <si>
    <t>30010003256-0</t>
  </si>
  <si>
    <t>Hollis Hydraulic HDPE Compactor</t>
  </si>
  <si>
    <t>30010003255-0</t>
  </si>
  <si>
    <t>Hollis Hydraulic PET Compactor</t>
  </si>
  <si>
    <t>30010003254-0</t>
  </si>
  <si>
    <t>Hollis Hydraulic Trash Compactor</t>
  </si>
  <si>
    <t>30010003253-0</t>
  </si>
  <si>
    <t>Bryan Steam Boiler</t>
  </si>
  <si>
    <t>30010003252-0</t>
  </si>
  <si>
    <t>Ln5 Stretchwrapper</t>
  </si>
  <si>
    <t>30010002871-1</t>
  </si>
  <si>
    <t>30010002865-3</t>
  </si>
  <si>
    <t>30010002865-2</t>
  </si>
  <si>
    <t>30010002853-2</t>
  </si>
  <si>
    <t>30010002831-1</t>
  </si>
  <si>
    <t>Ln 3 stretchwrapper</t>
  </si>
  <si>
    <t>30010002800-1</t>
  </si>
  <si>
    <t>Ln 3 Palletizer</t>
  </si>
  <si>
    <t>30010002799-1</t>
  </si>
  <si>
    <t>Empty Bottle Air conveyor for BM#3</t>
  </si>
  <si>
    <t>30010002791-1</t>
  </si>
  <si>
    <t>30010005940-0</t>
  </si>
  <si>
    <t>Ln 5 Full Case/Tray Conveyor</t>
  </si>
  <si>
    <t>30010002551-1</t>
  </si>
  <si>
    <t>Cooling Tower pump skid</t>
  </si>
  <si>
    <t>30010002384-1</t>
  </si>
  <si>
    <t>Air Compressor</t>
  </si>
  <si>
    <t>30010002381-1</t>
  </si>
  <si>
    <t>Stretch Wrapper</t>
  </si>
  <si>
    <t>30010002379-1</t>
  </si>
  <si>
    <t>30010002377-1</t>
  </si>
  <si>
    <t>30010002376-1</t>
  </si>
  <si>
    <t>30010002328-1</t>
  </si>
  <si>
    <t>30010002182-1</t>
  </si>
  <si>
    <t>Line 7 Palletizer</t>
  </si>
  <si>
    <t>30010002181-2</t>
  </si>
  <si>
    <t>30010002181-1</t>
  </si>
  <si>
    <t>Case Packer</t>
  </si>
  <si>
    <t>30010002179-1</t>
  </si>
  <si>
    <t>Line 9 FILLER</t>
  </si>
  <si>
    <t>30010002032-2</t>
  </si>
  <si>
    <t>30010002032-1</t>
  </si>
  <si>
    <t>STRETCH WRAPPER A</t>
  </si>
  <si>
    <t>30010002031-1</t>
  </si>
  <si>
    <t>PALLETIZER B</t>
  </si>
  <si>
    <t>30010002030-1</t>
  </si>
  <si>
    <t>PALLETIZER A</t>
  </si>
  <si>
    <t>30010002029-1</t>
  </si>
  <si>
    <t>30010002028-2</t>
  </si>
  <si>
    <t>30010002027-1</t>
  </si>
  <si>
    <t>30010002026-1</t>
  </si>
  <si>
    <t>Line 10 Tray Packer, Hollis</t>
  </si>
  <si>
    <t>30010001904-1</t>
  </si>
  <si>
    <t>30010001868-2</t>
  </si>
  <si>
    <t>30010001868-1</t>
  </si>
  <si>
    <t>HIGH PRESSURE AIR DRAIN POT (2024)</t>
  </si>
  <si>
    <t>30010000515-2</t>
  </si>
  <si>
    <t>L8A Blow Mold Oven Chain 5746</t>
  </si>
  <si>
    <t>30010000522-4</t>
  </si>
  <si>
    <t>L03 Mech (2023 Install) HOP</t>
  </si>
  <si>
    <t>30010001174-2</t>
  </si>
  <si>
    <t>L03 Cap Sorter HOP (2023 Parts)</t>
  </si>
  <si>
    <t>30010001174-1</t>
  </si>
  <si>
    <t>30010001165-7</t>
  </si>
  <si>
    <t>L03 Capper (2023 Parts) HOP</t>
  </si>
  <si>
    <t>30010001165-6</t>
  </si>
  <si>
    <t>L10 BM (2023 BTB ENG)</t>
  </si>
  <si>
    <t>30010001748-4</t>
  </si>
  <si>
    <t>Cap sorting eqpt. (2023 Parts)</t>
  </si>
  <si>
    <t>30010001682-1</t>
  </si>
  <si>
    <t>Ln 4 Cap Sorter/blower (2023 Install)</t>
  </si>
  <si>
    <t>30010001343-5</t>
  </si>
  <si>
    <t>Ln 4 Cap Sorter/blower (2023 Parts)</t>
  </si>
  <si>
    <t>30010001343-4</t>
  </si>
  <si>
    <t>Ln 4 Cap Sorter/blower - Short Cap Install</t>
  </si>
  <si>
    <t>30010001343-1</t>
  </si>
  <si>
    <t>Blowmolder Line #4B - 2022 Oven Chain BTB Eng</t>
  </si>
  <si>
    <t>30010001341-8</t>
  </si>
  <si>
    <t>Blowmolder Line #4B - 2022 Oven Chain</t>
  </si>
  <si>
    <t>30010001341-7</t>
  </si>
  <si>
    <t>Ln5 Cap sorter/blower (2023 Install)</t>
  </si>
  <si>
    <t>30010001263-2</t>
  </si>
  <si>
    <t>Ln5 Cap sorter/blower (2023 Parts)</t>
  </si>
  <si>
    <t>30010001263-1</t>
  </si>
  <si>
    <t>Ln 6 Cap sorter (Parts)</t>
  </si>
  <si>
    <t>30010001127-2</t>
  </si>
  <si>
    <t>Line 7 Bottle Filler (2023 Parts)</t>
  </si>
  <si>
    <t>30010000747-2</t>
  </si>
  <si>
    <t>Blow Molder #8B - 2022 Oven Chain BTB Eng</t>
  </si>
  <si>
    <t>30010000523-5</t>
  </si>
  <si>
    <t>Blow Molder #8B - 2022 Oven Chain</t>
  </si>
  <si>
    <t>30010000523-4</t>
  </si>
  <si>
    <t>BOTTLE, FILLER &amp; LABLER (2023 Parts)</t>
  </si>
  <si>
    <t>30010000513-10</t>
  </si>
  <si>
    <t>Compliance Monitoring Equipment</t>
  </si>
  <si>
    <t>30010001186-2</t>
  </si>
  <si>
    <t>Building Piping</t>
  </si>
  <si>
    <t>30010000728-11</t>
  </si>
  <si>
    <t>30010000728-10</t>
  </si>
  <si>
    <t>BLOWMOLDER 9B</t>
  </si>
  <si>
    <t>30010000514-7</t>
  </si>
  <si>
    <t>BOTTLE, FILLER &amp; LABLER</t>
  </si>
  <si>
    <t>30010000513-8</t>
  </si>
  <si>
    <t>L9 Labeler</t>
  </si>
  <si>
    <t>30010000312-6</t>
  </si>
  <si>
    <t>Ln 3 Bottle Labeler</t>
  </si>
  <si>
    <t>30010001166-4</t>
  </si>
  <si>
    <t>30010000513-7</t>
  </si>
  <si>
    <t>30010000513-6</t>
  </si>
  <si>
    <t>30010000312-5</t>
  </si>
  <si>
    <t>30010000312-4</t>
  </si>
  <si>
    <t>Ln 6 Palletizer</t>
  </si>
  <si>
    <t>30010001130-3</t>
  </si>
  <si>
    <t>Ln5 Filler</t>
  </si>
  <si>
    <t>30010001260-11</t>
  </si>
  <si>
    <t>ln 4 Bottle Labeler</t>
  </si>
  <si>
    <t>30010001342-6</t>
  </si>
  <si>
    <t>30010001342-5</t>
  </si>
  <si>
    <t>Line 7 Bottle labeler</t>
  </si>
  <si>
    <t>30010000748-6</t>
  </si>
  <si>
    <t>30010000748-5</t>
  </si>
  <si>
    <t>Ln 3 Packer</t>
  </si>
  <si>
    <t>30010001662-3</t>
  </si>
  <si>
    <t>Blowmolder Line #4B</t>
  </si>
  <si>
    <t>30010001341-6</t>
  </si>
  <si>
    <t>30010000748-4</t>
  </si>
  <si>
    <t>Blow Molder #8B</t>
  </si>
  <si>
    <t>30010000523-3</t>
  </si>
  <si>
    <t>Blow Molder #8A</t>
  </si>
  <si>
    <t>30010000522-3</t>
  </si>
  <si>
    <t>30010000514-6</t>
  </si>
  <si>
    <t>30010000312-0</t>
  </si>
  <si>
    <t>30010000514-5</t>
  </si>
  <si>
    <t>30010001341-5</t>
  </si>
  <si>
    <t>30010001342-4</t>
  </si>
  <si>
    <t>30010001166-3</t>
  </si>
  <si>
    <t>Ln 3 Bottle Capper</t>
  </si>
  <si>
    <t>30010001165-5</t>
  </si>
  <si>
    <t>ln 3 Bottle Filler</t>
  </si>
  <si>
    <t>30010001164-4</t>
  </si>
  <si>
    <t>Line 5 Bottle Capper</t>
  </si>
  <si>
    <t>30010001261-2</t>
  </si>
  <si>
    <t>Line 10 Blowmolder, Hollis</t>
  </si>
  <si>
    <t>30010001748-3</t>
  </si>
  <si>
    <t>Ln 6 Cap sorter</t>
  </si>
  <si>
    <t>30010001127-1</t>
  </si>
  <si>
    <t>Line 10 Palletizer, Hollis</t>
  </si>
  <si>
    <t>30010001749-2</t>
  </si>
  <si>
    <t>30010001749-1</t>
  </si>
  <si>
    <t>30010001748-1</t>
  </si>
  <si>
    <t>Line 3 Bottle Unscrambler</t>
  </si>
  <si>
    <t>30010001635-1</t>
  </si>
  <si>
    <t>ln1 full case/tray conveyor</t>
  </si>
  <si>
    <t>30010001632-1</t>
  </si>
  <si>
    <t>Ln4 Stretchwrapper</t>
  </si>
  <si>
    <t>30010001346-1</t>
  </si>
  <si>
    <t>30010001341-2</t>
  </si>
  <si>
    <t>30010001341-1</t>
  </si>
  <si>
    <t>Ln 5 Palletizer and Palletizer Conveyor</t>
  </si>
  <si>
    <t>30010001269-2</t>
  </si>
  <si>
    <t>Ln 4 Palletizer &amp; Palletizer Conveyor</t>
  </si>
  <si>
    <t>30010001267-2</t>
  </si>
  <si>
    <t>30010001267-1</t>
  </si>
  <si>
    <t>Ln5 Bottle Labeler</t>
  </si>
  <si>
    <t>30010001262-2</t>
  </si>
  <si>
    <t>30010001262-1</t>
  </si>
  <si>
    <t>30010001261-1</t>
  </si>
  <si>
    <t>30010001260-6</t>
  </si>
  <si>
    <t>30010001260-5</t>
  </si>
  <si>
    <t>30010001260-4</t>
  </si>
  <si>
    <t>30010001260-3</t>
  </si>
  <si>
    <t>30010001260-1</t>
  </si>
  <si>
    <t>ln1 stretch wrapper</t>
  </si>
  <si>
    <t>30010001242-2</t>
  </si>
  <si>
    <t>ln1 palletizer</t>
  </si>
  <si>
    <t>30010001241-2</t>
  </si>
  <si>
    <t>Air Conveyor for BM#6</t>
  </si>
  <si>
    <t>30010001228-1</t>
  </si>
  <si>
    <t>30010001165-3</t>
  </si>
  <si>
    <t>30010001165-2</t>
  </si>
  <si>
    <t>30010001165-1</t>
  </si>
  <si>
    <t>30010001164-1</t>
  </si>
  <si>
    <t>Ln 6 Stretch Wrapper</t>
  </si>
  <si>
    <t>30010001131-1</t>
  </si>
  <si>
    <t>30010001130-1</t>
  </si>
  <si>
    <t>Line 8 Palletizer</t>
  </si>
  <si>
    <t>30010000749-2</t>
  </si>
  <si>
    <t>30010000749-1</t>
  </si>
  <si>
    <t>Line 7 Bottle Filler</t>
  </si>
  <si>
    <t>30010000747-1</t>
  </si>
  <si>
    <t>CARBON TANK 1 - 752 CUFT - SPRING WATER</t>
  </si>
  <si>
    <t>30010000727-1</t>
  </si>
  <si>
    <t>BLOW MOLD #9B</t>
  </si>
  <si>
    <t>30010000548-1</t>
  </si>
  <si>
    <t>30010000523-1</t>
  </si>
  <si>
    <t>30010000522-1</t>
  </si>
  <si>
    <t>HIGH PRESSURE AIR COMPRESSOR</t>
  </si>
  <si>
    <t>30010000515-1</t>
  </si>
  <si>
    <t>30010000514-1</t>
  </si>
  <si>
    <t>30010000513-2</t>
  </si>
  <si>
    <t>30010000513-1</t>
  </si>
  <si>
    <t>L9 BLM Rollix Bearing</t>
  </si>
  <si>
    <t>30010000141-7</t>
  </si>
  <si>
    <t>Line 10 Capper, Hollis (2023 Parts)</t>
  </si>
  <si>
    <t>30010000159-1</t>
  </si>
  <si>
    <t>Ln 6 Rinser/Filler/Capper (2023 parts)</t>
  </si>
  <si>
    <t>30010000055-12</t>
  </si>
  <si>
    <t>Blowmolder #6 - install</t>
  </si>
  <si>
    <t>30010000054-13</t>
  </si>
  <si>
    <t>Blowmolder #6 - equipment</t>
  </si>
  <si>
    <t>30010000054-12</t>
  </si>
  <si>
    <t>Blowmolder #6</t>
  </si>
  <si>
    <t>30010000054-16</t>
  </si>
  <si>
    <t>30010000054-11</t>
  </si>
  <si>
    <t>BLOWMOLDER #9A</t>
  </si>
  <si>
    <t>30010000141-4</t>
  </si>
  <si>
    <t>30010000054-15</t>
  </si>
  <si>
    <t>Case PACKER - Sumo - 3-Liter Bulk PET - Hollis</t>
  </si>
  <si>
    <t>30010000302-2</t>
  </si>
  <si>
    <t>BOTTLE FILLER - Sumo - 3-Liter Bulk PET - Hollis</t>
  </si>
  <si>
    <t>30010000299-8</t>
  </si>
  <si>
    <t>30010000054-14</t>
  </si>
  <si>
    <t>Line 4 Bottle Capper</t>
  </si>
  <si>
    <t>30010000039-5</t>
  </si>
  <si>
    <t>30010000141-6</t>
  </si>
  <si>
    <t>30010000141-5</t>
  </si>
  <si>
    <t>30010000299-1</t>
  </si>
  <si>
    <t>IR Centac, Compressor #7, Hollis</t>
  </si>
  <si>
    <t>30010000230-1</t>
  </si>
  <si>
    <t>Line 10 Pallet Wrapper, Hollis</t>
  </si>
  <si>
    <t>30010000226-1</t>
  </si>
  <si>
    <t>Source Train #1 Carbon Post Filter, Hollis</t>
  </si>
  <si>
    <t>30010000168-0</t>
  </si>
  <si>
    <t>STRETCH WRAPPER B</t>
  </si>
  <si>
    <t>30010000142-1</t>
  </si>
  <si>
    <t>Ln 6 Rinser/Filler/Capper</t>
  </si>
  <si>
    <t>30010000055-9</t>
  </si>
  <si>
    <t>30010000055-8</t>
  </si>
  <si>
    <t>30010000055-7</t>
  </si>
  <si>
    <t>30010000055-6</t>
  </si>
  <si>
    <t>30010000055-5</t>
  </si>
  <si>
    <t>30010000054-6</t>
  </si>
  <si>
    <t>30010000054-5</t>
  </si>
  <si>
    <t>30010000054-1</t>
  </si>
  <si>
    <t>30010000039-6</t>
  </si>
  <si>
    <t>30010000039-2</t>
  </si>
  <si>
    <t>30010000039-1</t>
  </si>
  <si>
    <t>40010001928-0</t>
  </si>
  <si>
    <t>40010001913-0</t>
  </si>
  <si>
    <t>Injection Rack/Cage @ H6-H10</t>
  </si>
  <si>
    <t>40010001884-0</t>
  </si>
  <si>
    <t>Injection Rack/Cage @ South Wall</t>
  </si>
  <si>
    <t>40010001883-0</t>
  </si>
  <si>
    <t>Injection Rack/Cage @ Warehouse</t>
  </si>
  <si>
    <t>40010001882-0</t>
  </si>
  <si>
    <t>Injection Mold: Husky #12 8.4g rPET 15%</t>
  </si>
  <si>
    <t>40010001711-0</t>
  </si>
  <si>
    <t>Injection Mold: Husky #5 75.0g rPET 10%</t>
  </si>
  <si>
    <t>40010001710-0</t>
  </si>
  <si>
    <t>Bottle Mold: 0.5L PET 8020 BM11</t>
  </si>
  <si>
    <t>40010001683-0</t>
  </si>
  <si>
    <t>Bottle Mold: 3L Bulk PET 5116 BM1B</t>
  </si>
  <si>
    <t>40010001664-0</t>
  </si>
  <si>
    <t>Bottle Mold: 3L Bulk PET 5015 BM1A</t>
  </si>
  <si>
    <t>40010001663-0</t>
  </si>
  <si>
    <t>Injection Mold: Husky #10 6.3g rPET 10%</t>
  </si>
  <si>
    <t>40010001661-0</t>
  </si>
  <si>
    <t>40010001660-0</t>
  </si>
  <si>
    <t>Filter Integrity Tester</t>
  </si>
  <si>
    <t>41010002662-0</t>
  </si>
  <si>
    <t>High Side Section Cutter</t>
  </si>
  <si>
    <t>41010002499-0</t>
  </si>
  <si>
    <t>Pallet Runner Mole Cart #20</t>
  </si>
  <si>
    <t>40510000576-0</t>
  </si>
  <si>
    <t>Pallet Runner Mole Cart #19</t>
  </si>
  <si>
    <t>40510000575-0</t>
  </si>
  <si>
    <t>Pallet Runner Mole Cart #18</t>
  </si>
  <si>
    <t>40510000574-0</t>
  </si>
  <si>
    <t>Pallet Runner Mole Cart #17</t>
  </si>
  <si>
    <t>40510000573-0</t>
  </si>
  <si>
    <t>Pallet Runner Mole Cart #16</t>
  </si>
  <si>
    <t>40510000572-0</t>
  </si>
  <si>
    <t>Pallet Runner Mole Cart #15</t>
  </si>
  <si>
    <t>40510000571-0</t>
  </si>
  <si>
    <t>Pallet Runner Mole Cart #14</t>
  </si>
  <si>
    <t>40510000570-0</t>
  </si>
  <si>
    <t>Pallet Runner Mole Cart #13</t>
  </si>
  <si>
    <t>40510000569-0</t>
  </si>
  <si>
    <t>Pallet Runner Mole Cart #12</t>
  </si>
  <si>
    <t>40510000568-0</t>
  </si>
  <si>
    <t>Pallet Runner Mole Cart #11</t>
  </si>
  <si>
    <t>40510000567-0</t>
  </si>
  <si>
    <t>Pallet Runner Mole Cart #10</t>
  </si>
  <si>
    <t>40510000566-0</t>
  </si>
  <si>
    <t>Pallet Runner Mole Cart #9</t>
  </si>
  <si>
    <t>40510000565-0</t>
  </si>
  <si>
    <t>Pallet Runner Mole Cart #8</t>
  </si>
  <si>
    <t>40510000564-0</t>
  </si>
  <si>
    <t>Pallet Runner Mole Cart #7</t>
  </si>
  <si>
    <t>40510000563-0</t>
  </si>
  <si>
    <t>Pallet Runner Mole Cart #6</t>
  </si>
  <si>
    <t>40510000562-0</t>
  </si>
  <si>
    <t>Pallet Runner Mole Cart #5</t>
  </si>
  <si>
    <t>40510000561-0</t>
  </si>
  <si>
    <t>Pallet Runner Mole Cart #4</t>
  </si>
  <si>
    <t>40510000560-0</t>
  </si>
  <si>
    <t>Pallet Runner Mole Cart #3</t>
  </si>
  <si>
    <t>40510000559-0</t>
  </si>
  <si>
    <t>Pallet Runner Mole Cart #2</t>
  </si>
  <si>
    <t>40510000558-0</t>
  </si>
  <si>
    <t>Pallet Runner Mole Cart #1</t>
  </si>
  <si>
    <t>40510000557-0</t>
  </si>
  <si>
    <t>41010002809-0</t>
  </si>
  <si>
    <t>41010002808-0</t>
  </si>
  <si>
    <t>41010002807-0</t>
  </si>
  <si>
    <t>41010002806-0</t>
  </si>
  <si>
    <t>41010002805-0</t>
  </si>
  <si>
    <t>41010002804-0</t>
  </si>
  <si>
    <t>41010002803-0</t>
  </si>
  <si>
    <t>41010002802-0</t>
  </si>
  <si>
    <t>41010002801-0</t>
  </si>
  <si>
    <t>41010002800-0</t>
  </si>
  <si>
    <t>30010008662-0</t>
  </si>
  <si>
    <t>30010008661-0</t>
  </si>
  <si>
    <t>Ln 2 INUSA Ozone Generator</t>
  </si>
  <si>
    <t>30010007776-0</t>
  </si>
  <si>
    <t>Change-Over Carts-Sidel Filler&amp;Labeler Ln2</t>
  </si>
  <si>
    <t>30010006368-0</t>
  </si>
  <si>
    <t>Plastic Gaylord Totes and Lids</t>
  </si>
  <si>
    <t>40010001871-0</t>
  </si>
  <si>
    <t>Bottle Mold: 0.5L PET 5781 BM9B</t>
  </si>
  <si>
    <t>40010001869-0</t>
  </si>
  <si>
    <t>Bottle Mold: 0.5L PET 5765 BM9A</t>
  </si>
  <si>
    <t>40010001868-0</t>
  </si>
  <si>
    <t>Bottle Mold: 0.5L PET 5747 BM8B</t>
  </si>
  <si>
    <t>40010001867-0</t>
  </si>
  <si>
    <t>Bottle Mold: 0.5L PET 5746 BM8A</t>
  </si>
  <si>
    <t>40010001866-0</t>
  </si>
  <si>
    <t>Bottle Mold: 0.5L PET 5569 BM7B</t>
  </si>
  <si>
    <t>40010001865-0</t>
  </si>
  <si>
    <t>Bottle Mold: 0.5L PET 5580 BM7A</t>
  </si>
  <si>
    <t>40010001864-0</t>
  </si>
  <si>
    <t>Bottle Mold: 8oz PET 5115 BM4B</t>
  </si>
  <si>
    <t>40010001827-0</t>
  </si>
  <si>
    <t>Bottle Mold: 8oz PET 5187 BM4A</t>
  </si>
  <si>
    <t>40010001826-0</t>
  </si>
  <si>
    <t>40010001790-0</t>
  </si>
  <si>
    <t>Injection Mold: Husky #6 13.1g rPET 100%</t>
  </si>
  <si>
    <t>40010001781-0</t>
  </si>
  <si>
    <t>RBS Injection Mold</t>
  </si>
  <si>
    <t>40010001317-0</t>
  </si>
  <si>
    <t>30010008584-0</t>
  </si>
  <si>
    <t>30010008583-0</t>
  </si>
  <si>
    <t>30010008543-0</t>
  </si>
  <si>
    <t>30010008542-0</t>
  </si>
  <si>
    <t>Tanker Unload #3 UV</t>
  </si>
  <si>
    <t>30010008541-0</t>
  </si>
  <si>
    <t>Hollis Trash Compactor</t>
  </si>
  <si>
    <t>30010008540-0</t>
  </si>
  <si>
    <t>HALO SENSORS FOR FACTORY PROD</t>
  </si>
  <si>
    <t>30010008517-0</t>
  </si>
  <si>
    <t>400-IDF-001</t>
  </si>
  <si>
    <t>30010008506-0</t>
  </si>
  <si>
    <t>30010008505-0</t>
  </si>
  <si>
    <t>30010008455-0</t>
  </si>
  <si>
    <t>Line 12B Data Concentrator</t>
  </si>
  <si>
    <t>30010008426-0</t>
  </si>
  <si>
    <t>Line 12A Data Concentrator</t>
  </si>
  <si>
    <t>30010008425-0</t>
  </si>
  <si>
    <t>Line 11 Data Concentrator</t>
  </si>
  <si>
    <t>30010008424-0</t>
  </si>
  <si>
    <t>Line 10 Data Concentrator</t>
  </si>
  <si>
    <t>30010008423-0</t>
  </si>
  <si>
    <t>Line 9B Data Concentrator</t>
  </si>
  <si>
    <t>30010008422-0</t>
  </si>
  <si>
    <t>Line 9A Data Concentrator</t>
  </si>
  <si>
    <t>30010008421-0</t>
  </si>
  <si>
    <t>Line 8 Data Concentrator</t>
  </si>
  <si>
    <t>30010008420-0</t>
  </si>
  <si>
    <t>Line 7 Data Concentrator</t>
  </si>
  <si>
    <t>30010008419-0</t>
  </si>
  <si>
    <t>Line 6 Data Concentrator</t>
  </si>
  <si>
    <t>30010008418-0</t>
  </si>
  <si>
    <t>Line 5 Data Concentrator</t>
  </si>
  <si>
    <t>30010008417-0</t>
  </si>
  <si>
    <t>Line 4 Data Concentrator</t>
  </si>
  <si>
    <t>30010008416-0</t>
  </si>
  <si>
    <t>Line 3 Data Concentrator</t>
  </si>
  <si>
    <t>30010008415-0</t>
  </si>
  <si>
    <t>Line 1 Data Concentrator</t>
  </si>
  <si>
    <t>30010008414-0</t>
  </si>
  <si>
    <t>30010008413-0</t>
  </si>
  <si>
    <t>30010008410-0</t>
  </si>
  <si>
    <t>30010008408-0</t>
  </si>
  <si>
    <t>30010008407-0</t>
  </si>
  <si>
    <t>30010008406-0</t>
  </si>
  <si>
    <t>30010008405-0</t>
  </si>
  <si>
    <t>30010008404-0</t>
  </si>
  <si>
    <t>30010008403-0</t>
  </si>
  <si>
    <t>30010008400-0</t>
  </si>
  <si>
    <t>30010008398-0</t>
  </si>
  <si>
    <t>30010008396-0</t>
  </si>
  <si>
    <t>30010008395-0</t>
  </si>
  <si>
    <t>30010008394-0</t>
  </si>
  <si>
    <t>30010008393-0</t>
  </si>
  <si>
    <t>30010008392-0</t>
  </si>
  <si>
    <t>30010008390-0</t>
  </si>
  <si>
    <t>30010008388-0</t>
  </si>
  <si>
    <t>30010008356-0</t>
  </si>
  <si>
    <t>30010008355-0</t>
  </si>
  <si>
    <t>30010008283-0</t>
  </si>
  <si>
    <t>30010008282-0</t>
  </si>
  <si>
    <t>Spring Pipeline Flush Piping Materials</t>
  </si>
  <si>
    <t>30010008276-0</t>
  </si>
  <si>
    <t>Spring Pipeline Flush Piping Install</t>
  </si>
  <si>
    <t>30010008275-0</t>
  </si>
  <si>
    <t>HVAC #8</t>
  </si>
  <si>
    <t>30010008255-0</t>
  </si>
  <si>
    <t>30010008253-0</t>
  </si>
  <si>
    <t>30010008252-0</t>
  </si>
  <si>
    <t>30010008244-0</t>
  </si>
  <si>
    <t>Line 6 Case Labeler</t>
  </si>
  <si>
    <t>30010008219-0</t>
  </si>
  <si>
    <t>Line 5 Case Labeler</t>
  </si>
  <si>
    <t>30010008218-0</t>
  </si>
  <si>
    <t>30010008217-0</t>
  </si>
  <si>
    <t>30010008200-0</t>
  </si>
  <si>
    <t>Fast Benzene Analyzer</t>
  </si>
  <si>
    <t>41010002791-0</t>
  </si>
  <si>
    <t>Line 13B Torque Tester</t>
  </si>
  <si>
    <t>41010003254-0</t>
  </si>
  <si>
    <t>Line 13A Torque Tester</t>
  </si>
  <si>
    <t>41010003250-0</t>
  </si>
  <si>
    <t>DMI Factory Video</t>
  </si>
  <si>
    <t>41010003272-0</t>
  </si>
  <si>
    <t>41010003271-0</t>
  </si>
  <si>
    <t>41010003270-0</t>
  </si>
  <si>
    <t>41010003269-0</t>
  </si>
  <si>
    <t>41010003268-0</t>
  </si>
  <si>
    <t>41010003267-0</t>
  </si>
  <si>
    <t>41010003266-0</t>
  </si>
  <si>
    <t>41010003265-0</t>
  </si>
  <si>
    <t>SCALA DIGITAL MEDIA SIGNAGE UNIT - Container Offic</t>
  </si>
  <si>
    <t>41010003052-0</t>
  </si>
  <si>
    <t>Parts Room Cabinet with Stairs</t>
  </si>
  <si>
    <t>41010002798-2</t>
  </si>
  <si>
    <t>L13 Sundry Equip - Cabinets, Tables</t>
  </si>
  <si>
    <t>41010003245-0</t>
  </si>
  <si>
    <t>APC NETBOTZ ENVIRO MONITORING SYSTEM-COMPUTER ROOM</t>
  </si>
  <si>
    <t>41010002456-0</t>
  </si>
  <si>
    <t>2010 Dionex Ion Chromatograph Auto Sampler</t>
  </si>
  <si>
    <t>41010000953-0</t>
  </si>
  <si>
    <t>41010002790-0</t>
  </si>
  <si>
    <t>AX1502/E Ohaus Adventurer AX Prec Bal</t>
  </si>
  <si>
    <t>41010002677-0</t>
  </si>
  <si>
    <t>High Speed Camera</t>
  </si>
  <si>
    <t>41010002663-0</t>
  </si>
  <si>
    <t>Blowmold Top-Load Tester</t>
  </si>
  <si>
    <t>41010002944-0</t>
  </si>
  <si>
    <t>Med Side Section Weight Cutter</t>
  </si>
  <si>
    <t>41010002943-0</t>
  </si>
  <si>
    <t>Liebert UPS for Server Room</t>
  </si>
  <si>
    <t>41010002879-0</t>
  </si>
  <si>
    <t>41010002798-0</t>
  </si>
  <si>
    <t>Line 7 and 8 Palletizer Computer Enclosure</t>
  </si>
  <si>
    <t>41010002429-0</t>
  </si>
  <si>
    <t>Fall Protection Counter-weight Jib 1</t>
  </si>
  <si>
    <t>41010002214-0</t>
  </si>
  <si>
    <t>Low Side Bottle Cutter</t>
  </si>
  <si>
    <t>41010002212-0</t>
  </si>
  <si>
    <t>Pre-blow Flow Meter</t>
  </si>
  <si>
    <t>41010001428-0</t>
  </si>
  <si>
    <t>AGR TopWave Bottle Tester</t>
  </si>
  <si>
    <t>41010000954-0</t>
  </si>
  <si>
    <t>Dionex Ion Chromatography</t>
  </si>
  <si>
    <t>41010000952-0</t>
  </si>
  <si>
    <t>Proj.screen/Sign/Display Board/Furn&amp;fixt/partions</t>
  </si>
  <si>
    <t>41010000335-1</t>
  </si>
  <si>
    <t>Workforce Timeclocks - Fleet Office</t>
  </si>
  <si>
    <t>41010003561-0</t>
  </si>
  <si>
    <t>41010003560-0</t>
  </si>
  <si>
    <t>Workforce Timeclocks - Main Hallway</t>
  </si>
  <si>
    <t>41010003559-0</t>
  </si>
  <si>
    <t>41010003558-0</t>
  </si>
  <si>
    <t>41010003557-0</t>
  </si>
  <si>
    <t>41010003282-0</t>
  </si>
  <si>
    <t>41010003281-0</t>
  </si>
  <si>
    <t>41010003280-0</t>
  </si>
  <si>
    <t>41010003279-0</t>
  </si>
  <si>
    <t>41010003278-0</t>
  </si>
  <si>
    <t>41010003277-0</t>
  </si>
  <si>
    <t>41010003276-0</t>
  </si>
  <si>
    <t>41010003275-0</t>
  </si>
  <si>
    <t>41010003274-0</t>
  </si>
  <si>
    <t>41010003273-0</t>
  </si>
  <si>
    <t>09-21441 GS-19 Hollis Scissor Lift</t>
  </si>
  <si>
    <t>40010001990-0</t>
  </si>
  <si>
    <t>09-21442 Z34N Hollis Boom Lift</t>
  </si>
  <si>
    <t>40010001987-0</t>
  </si>
  <si>
    <t>09-21462 GR20 Manlift Hollis</t>
  </si>
  <si>
    <t>40010001986-0</t>
  </si>
  <si>
    <t>09-21461 GR20 Manlift Hollis</t>
  </si>
  <si>
    <t>40010001985-0</t>
  </si>
  <si>
    <t>Schlumpf Lifting Device Ser. 15</t>
  </si>
  <si>
    <t>40010001916-2</t>
  </si>
  <si>
    <t>09-20424 T600-10998623 Hollis Scubber</t>
  </si>
  <si>
    <t>40010001941-0</t>
  </si>
  <si>
    <t>Hollis Batteries (4)</t>
  </si>
  <si>
    <t>40010001937-0</t>
  </si>
  <si>
    <t>09-20423 17034 Hollis Boomlift</t>
  </si>
  <si>
    <t>40010001936-0</t>
  </si>
  <si>
    <t>Schlumpf Lifting Device Ser. 24</t>
  </si>
  <si>
    <t>40010001925-0</t>
  </si>
  <si>
    <t>Schlumpf Lifting Device Ser. 23</t>
  </si>
  <si>
    <t>40010001924-0</t>
  </si>
  <si>
    <t>Schlumpf Lifting Device Ser. 22</t>
  </si>
  <si>
    <t>40010001923-0</t>
  </si>
  <si>
    <t>Schlumpf Lifting Device Ser. 21</t>
  </si>
  <si>
    <t>40010001922-0</t>
  </si>
  <si>
    <t>Schlumpf Lifting Device Ser. 20</t>
  </si>
  <si>
    <t>40010001921-0</t>
  </si>
  <si>
    <t>Schlumpf Lifting Device Ser. 18</t>
  </si>
  <si>
    <t>40010001919-0</t>
  </si>
  <si>
    <t>Schlumpf Lifting Device Ser. 17</t>
  </si>
  <si>
    <t>40010001918-0</t>
  </si>
  <si>
    <t>Schlumpf Lifting Device Ser. 16</t>
  </si>
  <si>
    <t>40010001917-0</t>
  </si>
  <si>
    <t>40010001916-0</t>
  </si>
  <si>
    <t>Bottle Mold: 700mL PET 5241 BM6</t>
  </si>
  <si>
    <t>40010001563-0</t>
  </si>
  <si>
    <t>Bottle Mold: 0.5L PET 8010 BM10</t>
  </si>
  <si>
    <t>40010001561-0</t>
  </si>
  <si>
    <t>Injection Mold: Husky 14: 8.4g rPET 15%</t>
  </si>
  <si>
    <t>40010001203-0</t>
  </si>
  <si>
    <t>Bottle Mold: 0.5L PET 120047 BM12</t>
  </si>
  <si>
    <t>40010000902-0</t>
  </si>
  <si>
    <t>Injection Mold: Husky 13: 8.4g rPET 15%</t>
  </si>
  <si>
    <t>40010000897-0</t>
  </si>
  <si>
    <t>Injection Mold: Husky 11: 8.4g rPET 15%</t>
  </si>
  <si>
    <t>40010000780-0</t>
  </si>
  <si>
    <t>Injection Mold: Husky #9 8.4g rPET 10%</t>
  </si>
  <si>
    <t>40010000779-0</t>
  </si>
  <si>
    <t>Injection Mold: Husky #8 8.4g rPET 10%</t>
  </si>
  <si>
    <t>40010000778-0</t>
  </si>
  <si>
    <t>Injection Mold: Husky 7: 8.4g rPET 15%</t>
  </si>
  <si>
    <t>40010000777-0</t>
  </si>
  <si>
    <t>Injection Mold: Husky 6: 19g rPET 100%</t>
  </si>
  <si>
    <t>40010000772-0</t>
  </si>
  <si>
    <t>Hollis Posi Charge System</t>
  </si>
  <si>
    <t>40010000632-0</t>
  </si>
  <si>
    <t>05-12420 G807N03773K Forklift</t>
  </si>
  <si>
    <t>40010000626-0</t>
  </si>
  <si>
    <t>05-12419 G807N03772K Forklift</t>
  </si>
  <si>
    <t>40010000625-0</t>
  </si>
  <si>
    <t>Injection Mold: Husky #2 14.6g rPET 100%</t>
  </si>
  <si>
    <t>40010000607-0</t>
  </si>
  <si>
    <t>Bottle Mold: 16oz PET 5136 BM5</t>
  </si>
  <si>
    <t>40010000586-0</t>
  </si>
  <si>
    <t>05-11467 A968N04752J Forklift</t>
  </si>
  <si>
    <t>40010000491-0</t>
  </si>
  <si>
    <t>Bottle Mold: 1.5L PET 5136 BM5</t>
  </si>
  <si>
    <t>40010000453-0</t>
  </si>
  <si>
    <t>Bottle Mold: 1.0L PET 5136 BM5</t>
  </si>
  <si>
    <t>40010000452-0</t>
  </si>
  <si>
    <t>BATTERY ENERSYS 24-85-23</t>
  </si>
  <si>
    <t>40010000423-0</t>
  </si>
  <si>
    <t>40010000422-0</t>
  </si>
  <si>
    <t>40010000421-0</t>
  </si>
  <si>
    <t>40010000420-0</t>
  </si>
  <si>
    <t>40010000419-0</t>
  </si>
  <si>
    <t>40010000418-0</t>
  </si>
  <si>
    <t>Injection Molder #6 - 8.4g Mold</t>
  </si>
  <si>
    <t>40010000396-0</t>
  </si>
  <si>
    <t>Hollis ID System - Fleet- Log</t>
  </si>
  <si>
    <t>40010000328-0</t>
  </si>
  <si>
    <t>40010000327-0</t>
  </si>
  <si>
    <t>Hollis ID System - Fleet</t>
  </si>
  <si>
    <t>40010000326-0</t>
  </si>
  <si>
    <t>Bottle Mold: 0.5L PET BM5</t>
  </si>
  <si>
    <t>40010000277-0</t>
  </si>
  <si>
    <t>Lift a Lift - Hollis</t>
  </si>
  <si>
    <t>40010000274-0</t>
  </si>
  <si>
    <t>09-09439 M30-1296 Scrubber</t>
  </si>
  <si>
    <t>40010000259-0</t>
  </si>
  <si>
    <t>05-09445 A968N01798G Forklift</t>
  </si>
  <si>
    <t>40010000196-0</t>
  </si>
  <si>
    <t>09-09417 Z34N09-8798 Hollis Boomlift</t>
  </si>
  <si>
    <t>40010000172-0</t>
  </si>
  <si>
    <t>S173321 Hollis Sweeper Attchmt</t>
  </si>
  <si>
    <t>40010000171-0</t>
  </si>
  <si>
    <t>55-08454 A910V13478F 2008 Forklift</t>
  </si>
  <si>
    <t>40010000138-0</t>
  </si>
  <si>
    <t>55-08453 A910V13477F 2008 Forklift</t>
  </si>
  <si>
    <t>40010000137-0</t>
  </si>
  <si>
    <t>55-08449 A910V13473F 2008 Forklift</t>
  </si>
  <si>
    <t>40010000136-0</t>
  </si>
  <si>
    <t>55-08446 A910V13469F 2008 Forklift</t>
  </si>
  <si>
    <t>40010000135-0</t>
  </si>
  <si>
    <t>55-08451 A910V13472F 2008 Forklift</t>
  </si>
  <si>
    <t>40010000134-0</t>
  </si>
  <si>
    <t>09-08429 5700-10401269 Scrubber</t>
  </si>
  <si>
    <t>40010000121-0</t>
  </si>
  <si>
    <t>09-08433 Z34N08-8638 Boomlift</t>
  </si>
  <si>
    <t>40010000104-0</t>
  </si>
  <si>
    <t>09-08432  6900 Scissor Lift</t>
  </si>
  <si>
    <t>40010000103-0</t>
  </si>
  <si>
    <t>55-07445 A908N07698E 2007 Forklift</t>
  </si>
  <si>
    <t>40010000089-0</t>
  </si>
  <si>
    <t>55-07463 A908N07776E 2007 Forklift</t>
  </si>
  <si>
    <t>40010000088-0</t>
  </si>
  <si>
    <t>Forklift ID 2019</t>
  </si>
  <si>
    <t>40010001779-0</t>
  </si>
  <si>
    <t>40010001778-0</t>
  </si>
  <si>
    <t>40010001777-0</t>
  </si>
  <si>
    <t>40010001776-0</t>
  </si>
  <si>
    <t>40010001775-0</t>
  </si>
  <si>
    <t>40010001774-0</t>
  </si>
  <si>
    <t>40010001773-0</t>
  </si>
  <si>
    <t>40010001772-0</t>
  </si>
  <si>
    <t>40010001771-0</t>
  </si>
  <si>
    <t>40010001770-0</t>
  </si>
  <si>
    <t>40010001769-0</t>
  </si>
  <si>
    <t>40010001768-0</t>
  </si>
  <si>
    <t>40010001767-0</t>
  </si>
  <si>
    <t>40010001766-0</t>
  </si>
  <si>
    <t>40010001765-0</t>
  </si>
  <si>
    <t>40010001764-0</t>
  </si>
  <si>
    <t>40010001763-0</t>
  </si>
  <si>
    <t>40010001762-0</t>
  </si>
  <si>
    <t>40010001761-0</t>
  </si>
  <si>
    <t>40010001760-0</t>
  </si>
  <si>
    <t>40010001759-0</t>
  </si>
  <si>
    <t>40010001758-0</t>
  </si>
  <si>
    <t>40010001757-0</t>
  </si>
  <si>
    <t>40010001756-0</t>
  </si>
  <si>
    <t>40010001755-0</t>
  </si>
  <si>
    <t>40010001754-0</t>
  </si>
  <si>
    <t>40010001753-0</t>
  </si>
  <si>
    <t>40010001752-0</t>
  </si>
  <si>
    <t>40010001751-0</t>
  </si>
  <si>
    <t>40010001750-0</t>
  </si>
  <si>
    <t>40010001749-0</t>
  </si>
  <si>
    <t>40010001748-0</t>
  </si>
  <si>
    <t>40010001747-0</t>
  </si>
  <si>
    <t>40010001746-0</t>
  </si>
  <si>
    <t>40010001745-0</t>
  </si>
  <si>
    <t>40010001744-0</t>
  </si>
  <si>
    <t>40010001743-0</t>
  </si>
  <si>
    <t>40010001742-0</t>
  </si>
  <si>
    <t>40010001741-0</t>
  </si>
  <si>
    <t>40010001740-0</t>
  </si>
  <si>
    <t>40010001739-0</t>
  </si>
  <si>
    <t>40010001738-0</t>
  </si>
  <si>
    <t>40010001737-0</t>
  </si>
  <si>
    <t>40010001736-0</t>
  </si>
  <si>
    <t>40010001735-0</t>
  </si>
  <si>
    <t>40010001734-0</t>
  </si>
  <si>
    <t>40010001733-0</t>
  </si>
  <si>
    <t>40010001732-0</t>
  </si>
  <si>
    <t>40010001731-0</t>
  </si>
  <si>
    <t>40010001730-0</t>
  </si>
  <si>
    <t>40010001729-0</t>
  </si>
  <si>
    <t>40010001728-0</t>
  </si>
  <si>
    <t>40010001727-0</t>
  </si>
  <si>
    <t>40010001726-0</t>
  </si>
  <si>
    <t>40010001725-0</t>
  </si>
  <si>
    <t>40010001724-0</t>
  </si>
  <si>
    <t>40010001723-0</t>
  </si>
  <si>
    <t>40010001722-0</t>
  </si>
  <si>
    <t>40010001721-0</t>
  </si>
  <si>
    <t>40010001720-0</t>
  </si>
  <si>
    <t>40010001719-0</t>
  </si>
  <si>
    <t>40010001718-0</t>
  </si>
  <si>
    <t>40010001717-0</t>
  </si>
  <si>
    <t>40010001716-0</t>
  </si>
  <si>
    <t>40010001715-0</t>
  </si>
  <si>
    <t>40010001714-0</t>
  </si>
  <si>
    <t>40010001713-0</t>
  </si>
  <si>
    <t>40010001712-0</t>
  </si>
  <si>
    <t>HP 800 G4 SFF ELITEDESK - Logistics</t>
  </si>
  <si>
    <t>60010009724-0</t>
  </si>
  <si>
    <t>HP 800 G4 SFF ELITEDESK - USHOLSAFETY05</t>
  </si>
  <si>
    <t>60010009723-0</t>
  </si>
  <si>
    <t>HP 800 G4 SFF ELITEDESK - Blowmold</t>
  </si>
  <si>
    <t>60010009722-0</t>
  </si>
  <si>
    <t>HP 800 G4 SFF ELITEDESK - Tech Stores</t>
  </si>
  <si>
    <t>60010009721-0</t>
  </si>
  <si>
    <t>HP 800 G4 SFF ELITEDESK - L3 Packer</t>
  </si>
  <si>
    <t>60010009720-0</t>
  </si>
  <si>
    <t>HP 800 G4 SFF ELITEDESK - L4 Filler</t>
  </si>
  <si>
    <t>60010009719-0</t>
  </si>
  <si>
    <t>HP 800 G4 SFF ELITEDESK - L8 Packer</t>
  </si>
  <si>
    <t>60010009718-0</t>
  </si>
  <si>
    <t>HP 800 G4 SFF ELITEDESK - Training Room</t>
  </si>
  <si>
    <t>60010009717-0</t>
  </si>
  <si>
    <t>HP 506DN PRINTER - Logistics USHOPP29</t>
  </si>
  <si>
    <t>60010009519-0</t>
  </si>
  <si>
    <t>HP LASERJET ENT M608X - USHOPP53</t>
  </si>
  <si>
    <t>60010009500-0</t>
  </si>
  <si>
    <t>HP LASERJET ENT M608X - Logistics USHOPP45</t>
  </si>
  <si>
    <t>60010009499-0</t>
  </si>
  <si>
    <t>HP ELITEBOOK 840 G5 SILVER - A. Fortier</t>
  </si>
  <si>
    <t>60010009493-0</t>
  </si>
  <si>
    <t>HP ELITEBOOK 840 G5 SILVER - S. Crowell</t>
  </si>
  <si>
    <t>60010009490-0</t>
  </si>
  <si>
    <t>HP ELITEBOOK 840 G5 SILVER - K. Brackett</t>
  </si>
  <si>
    <t>60010009489-0</t>
  </si>
  <si>
    <t>HP ELITEBOOK 840 G5 SILVER - D. Demers</t>
  </si>
  <si>
    <t>60010009488-0</t>
  </si>
  <si>
    <t>HP ELITEBOOK 840 G5 SILVER - J. Coppolino</t>
  </si>
  <si>
    <t>60010009460-0</t>
  </si>
  <si>
    <t>HP 840 G5 ELITEBOOK - B. Spencer</t>
  </si>
  <si>
    <t>60010009440-0</t>
  </si>
  <si>
    <t>HP 840G5 ELITEBOOK - M. Hanna</t>
  </si>
  <si>
    <t>60010009392-0</t>
  </si>
  <si>
    <t>HP 840G5 ELITEBOOK - D. Roberts</t>
  </si>
  <si>
    <t>60010009389-0</t>
  </si>
  <si>
    <t>HP ELITEBOOK 840 G5 SILVER - R. Azimov</t>
  </si>
  <si>
    <t>60010009362-0</t>
  </si>
  <si>
    <t>HP ELITEBOOK 840 G5 - W. Thornton</t>
  </si>
  <si>
    <t>60010009252-0</t>
  </si>
  <si>
    <t>HP ELITEBOOK 840 G5 - L. Winslow</t>
  </si>
  <si>
    <t>60010009220-0</t>
  </si>
  <si>
    <t>HP ELITEDESK 800 G4 SFF - B. Paine</t>
  </si>
  <si>
    <t>60010009181-0</t>
  </si>
  <si>
    <t>HP LASERJET ENTERPRISE 700 COLOR M775Z, USHOPP60</t>
  </si>
  <si>
    <t>60010009067-0</t>
  </si>
  <si>
    <t>HP LASERJET ENTERPRISE 700 COLOR MFP M775Z- HS SLC</t>
  </si>
  <si>
    <t>60010009066-0</t>
  </si>
  <si>
    <t>HP ELITEBOOK 840 G5 SILVER - J. Frederick</t>
  </si>
  <si>
    <t>60010002752-0</t>
  </si>
  <si>
    <t>HP ELITEBOOK 840 G5 - S. Pollender</t>
  </si>
  <si>
    <t>60010002684-0</t>
  </si>
  <si>
    <t>HP ELITEBOOK 840 G5</t>
  </si>
  <si>
    <t>60010002677-0</t>
  </si>
  <si>
    <t>HP ELITEBOOK 840 G5 - J. Lyon</t>
  </si>
  <si>
    <t>60010002667-0</t>
  </si>
  <si>
    <t>HP ELITEBOOK 840 G5 - B. Roy</t>
  </si>
  <si>
    <t>60010002662-0</t>
  </si>
  <si>
    <t>HP ELITEBOOK 840 G5 - K. Tibbetts</t>
  </si>
  <si>
    <t>60010002655-0</t>
  </si>
  <si>
    <t>HP ELITEDESK 800 G3 SFF - ATC</t>
  </si>
  <si>
    <t>60010002582-0</t>
  </si>
  <si>
    <t>HP ELITEBOOK 840 G5 - J. Arborio</t>
  </si>
  <si>
    <t>60010002460-0</t>
  </si>
  <si>
    <t>HP ELITEBOOK 840 G5 - B. Quigley</t>
  </si>
  <si>
    <t>60010002428-0</t>
  </si>
  <si>
    <t>HPE D3610 DISK ENCLOSURE</t>
  </si>
  <si>
    <t>60010008839-0</t>
  </si>
  <si>
    <t>HP PROLIANT DL380 GEN10 24SFF CTO SERVER</t>
  </si>
  <si>
    <t>60010008838-0</t>
  </si>
  <si>
    <t>CHECK POINT CPAP-SG3202-NE-SOC</t>
  </si>
  <si>
    <t>60010008721-0</t>
  </si>
  <si>
    <t>HP 840 G4 ELITEBOOK LAPTOP - J. Woodbury</t>
  </si>
  <si>
    <t>60010008648-0</t>
  </si>
  <si>
    <t>HP ELITEDESK 800 G3 SFF - High Side SLC</t>
  </si>
  <si>
    <t>60010008610-0</t>
  </si>
  <si>
    <t>HP ELITEDESK 800 G3 SFF - Low Side SLC</t>
  </si>
  <si>
    <t>60010008604-0</t>
  </si>
  <si>
    <t>HP ELITEDESK 800 G3 SFF - Tech Conf Room</t>
  </si>
  <si>
    <t>60010008592-0</t>
  </si>
  <si>
    <t>HP ELITEDESK 800 G3 SFF - Training Room</t>
  </si>
  <si>
    <t>60010008585-0</t>
  </si>
  <si>
    <t>HP ELITEBOOK 840 G4 - G. Callanan</t>
  </si>
  <si>
    <t>60010008582-0</t>
  </si>
  <si>
    <t>HP ELITEBOOK 840 G4 - P. Guay</t>
  </si>
  <si>
    <t>60010008511-0</t>
  </si>
  <si>
    <t>HP ELITEBOOK 840 G4 - C. Webber</t>
  </si>
  <si>
    <t>60010008459-0</t>
  </si>
  <si>
    <t>HP ELITEBOOK 840 G4 - L. McConnell</t>
  </si>
  <si>
    <t>60010008439-0</t>
  </si>
  <si>
    <t>HP ELITEDESK 800 G3 SFF - Logistics</t>
  </si>
  <si>
    <t>60010008290-0</t>
  </si>
  <si>
    <t>60010008288-0</t>
  </si>
  <si>
    <t>HP ELITEDESK 800 G3 SFF - L6 Palletizer</t>
  </si>
  <si>
    <t>60010008287-0</t>
  </si>
  <si>
    <t>60010008286-0</t>
  </si>
  <si>
    <t>HP ELITEDESK 800 G3 SFF - Container</t>
  </si>
  <si>
    <t>60010008155-0</t>
  </si>
  <si>
    <t>60010008154-0</t>
  </si>
  <si>
    <t>60010008153-0</t>
  </si>
  <si>
    <t>HP ELITEDESK 800 G3 SFF - USHOLSAFETY06</t>
  </si>
  <si>
    <t>60010008032-0</t>
  </si>
  <si>
    <t>GETAC RX10 - B. Paine</t>
  </si>
  <si>
    <t>60010007999-0</t>
  </si>
  <si>
    <t>HP ELITEBOOK 840 G4 - J. Moore</t>
  </si>
  <si>
    <t>60010007952-0</t>
  </si>
  <si>
    <t>60010007887-0</t>
  </si>
  <si>
    <t>HP ELITEBOOK 840 G3 - N. Descoteaux</t>
  </si>
  <si>
    <t>60010007781-0</t>
  </si>
  <si>
    <t>HP ELITEBOOK 840 G3 - J. Nash</t>
  </si>
  <si>
    <t>60010007774-0</t>
  </si>
  <si>
    <t>HP ELITEBOOK 840 G3 - D. Belanger</t>
  </si>
  <si>
    <t>60010007422-0</t>
  </si>
  <si>
    <t>HP ELITEBOOK 840 G3 - J. Johnson</t>
  </si>
  <si>
    <t>60010006922-0</t>
  </si>
  <si>
    <t>CISCO WS-C4503-E - HOPSW11</t>
  </si>
  <si>
    <t>60010002342-0</t>
  </si>
  <si>
    <t>CISCO WS-C3650-48PS-L - HOPSWUT</t>
  </si>
  <si>
    <t>60010002281-0</t>
  </si>
  <si>
    <t>CISCO WS-C3650-48PS-L - HOPSWPW</t>
  </si>
  <si>
    <t>60010002280-0</t>
  </si>
  <si>
    <t>CISCO WS-C3650-48PS-L - HOPSWSP24</t>
  </si>
  <si>
    <t>60010002252-0</t>
  </si>
  <si>
    <t>CISCO WS-C3650-48PS-L - HOPSWL9</t>
  </si>
  <si>
    <t>60010002240-0</t>
  </si>
  <si>
    <t>HP ELITEBOOK 840 G3 - C. Drouin</t>
  </si>
  <si>
    <t>60010006876-0</t>
  </si>
  <si>
    <t>HP ELITEBOOK 840 G3 - B. Stuart</t>
  </si>
  <si>
    <t>60010006865-0</t>
  </si>
  <si>
    <t>HP ELITEBOOK 840 G3</t>
  </si>
  <si>
    <t>60010006673-0</t>
  </si>
  <si>
    <t>60010006454-0</t>
  </si>
  <si>
    <t>HP ELITEBOOK 840 G3 - M. Devoe</t>
  </si>
  <si>
    <t>60010006310-0</t>
  </si>
  <si>
    <t>CISCO WS-C4503-E - HOPSW02</t>
  </si>
  <si>
    <t>60010005232-0</t>
  </si>
  <si>
    <t>CISCO WS-C4503-E - HOPSW01</t>
  </si>
  <si>
    <t>60010005231-0</t>
  </si>
  <si>
    <t>HP COMPAQ ELITEBOOK FOLIO 9480M - M. Griffin</t>
  </si>
  <si>
    <t>60010004122-0</t>
  </si>
  <si>
    <t>HP COMPAQ ELITEBOOK FOLIO 9480M - C. Chubbuck</t>
  </si>
  <si>
    <t>60010004082-0</t>
  </si>
  <si>
    <t>CISCO WS C3650 48PS S - HOPSW08</t>
  </si>
  <si>
    <t>60010003666-0</t>
  </si>
  <si>
    <t>CISCO WS C3650 48PS S - HOPSW07</t>
  </si>
  <si>
    <t>60010003665-0</t>
  </si>
  <si>
    <t>CISCO WS C3650 48PS S - HOPSW05</t>
  </si>
  <si>
    <t>60010003661-0</t>
  </si>
  <si>
    <t>CISCO WS C3650 48PS S - HOPSW10</t>
  </si>
  <si>
    <t>60010003660-0</t>
  </si>
  <si>
    <t>HP COMPAQ ELITEBOOK FOLIO 9480M - Warehouse</t>
  </si>
  <si>
    <t>60010001893-0</t>
  </si>
  <si>
    <t>CISCO ASA5505 SECURITY APPLIANCE</t>
  </si>
  <si>
    <t>60010001497-0</t>
  </si>
  <si>
    <t>KVM CONSOLE FOR SERVERS QTY2</t>
  </si>
  <si>
    <t>60010001492-0</t>
  </si>
  <si>
    <t>HP TFT7600 R</t>
  </si>
  <si>
    <t>60010001491-0</t>
  </si>
  <si>
    <t>HP ELITE 8300- Cafeteria HOLSAFETY02</t>
  </si>
  <si>
    <t>60010001065-0</t>
  </si>
  <si>
    <t>CISCO SWITCHES - HOPSW04</t>
  </si>
  <si>
    <t>60010000920-0</t>
  </si>
  <si>
    <t>CISCO WS-C3750X-24P-S - HOPSW03</t>
  </si>
  <si>
    <t>60010000911-0</t>
  </si>
  <si>
    <t>60010000908-0</t>
  </si>
  <si>
    <t>CP4525DN COLOR PRINTER - USHOPP51</t>
  </si>
  <si>
    <t>60010000725-0</t>
  </si>
  <si>
    <t>HP 8000 ELITE DESKTOP - L1 Packer</t>
  </si>
  <si>
    <t>60010000570-0</t>
  </si>
  <si>
    <t>8440P ELITEBOOK LAPTOP - G. Hegarty</t>
  </si>
  <si>
    <t>60010000547-0</t>
  </si>
  <si>
    <t>CP3525DN COLOR PRINTER USHOPP43 -Controller Office</t>
  </si>
  <si>
    <t>60010000374-0</t>
  </si>
  <si>
    <t>CP3505DN COLOR PRINTER, BM Parts room USHOPP41</t>
  </si>
  <si>
    <t>60010000327-0</t>
  </si>
  <si>
    <t>Zebra L10 HOL Visitrak 94fb29e8b909</t>
  </si>
  <si>
    <t>60010020157-0</t>
  </si>
  <si>
    <t>Zebra L10 HOL EWM 94fb29e8860d</t>
  </si>
  <si>
    <t>60010020156-0</t>
  </si>
  <si>
    <t>Zebra L10 HOL Visitrak 94fb29e88aef</t>
  </si>
  <si>
    <t>60010020155-0</t>
  </si>
  <si>
    <t>Zebra L10 HOL VMU 94fb29ed31fb 22169523601041</t>
  </si>
  <si>
    <t>60010020154-0</t>
  </si>
  <si>
    <t>Zebra L10 HOL VMU 94fb29ed3122 22169523601035</t>
  </si>
  <si>
    <t>60010020153-0</t>
  </si>
  <si>
    <t>Zebra L10 HOL VMU 94fb29eccfc9 22169523601005</t>
  </si>
  <si>
    <t>60010020152-0</t>
  </si>
  <si>
    <t>Zebra L10 HOL EWM 94fb29ebf372</t>
  </si>
  <si>
    <t>60010020151-0</t>
  </si>
  <si>
    <t>Zebra L10 HOL EWM 94fb29ebf1be</t>
  </si>
  <si>
    <t>60010020150-0</t>
  </si>
  <si>
    <t>Zebra L10 HOL EWM 94fb29ebf16a</t>
  </si>
  <si>
    <t>60010020149-0</t>
  </si>
  <si>
    <t>Zebra L10 HOL EWM 94fb29ebf0ef</t>
  </si>
  <si>
    <t>60010020148-0</t>
  </si>
  <si>
    <t>Zebra L10 HOL EWM 94fb29ebf08c</t>
  </si>
  <si>
    <t>60010020147-0</t>
  </si>
  <si>
    <t>Zebra L10 HOL EWM 94fb29ebf030</t>
  </si>
  <si>
    <t>60010020146-0</t>
  </si>
  <si>
    <t>Zebra L10 HOL EWM 94fb29ebefdc</t>
  </si>
  <si>
    <t>60010020145-0</t>
  </si>
  <si>
    <t>Zebra L10 HOL EWM 94fb29ebeb4a</t>
  </si>
  <si>
    <t>60010020144-0</t>
  </si>
  <si>
    <t>Zebra L10 HOL EWM 94fb29ebeb3e</t>
  </si>
  <si>
    <t>60010020143-0</t>
  </si>
  <si>
    <t>Zebra L10 HOL EWM 94fb29ebeb26</t>
  </si>
  <si>
    <t>60010020142-0</t>
  </si>
  <si>
    <t>Zebra L10 HOL EWM 94fb29eb8fb4</t>
  </si>
  <si>
    <t>60010020141-0</t>
  </si>
  <si>
    <t>Zebra L10 HOL EWM 94fb29eb8f72</t>
  </si>
  <si>
    <t>60010020140-0</t>
  </si>
  <si>
    <t>Zebra L10 HOL EWM 94fb29eb6cdc</t>
  </si>
  <si>
    <t>60010020139-0</t>
  </si>
  <si>
    <t>Zebra L10 HOL Visitrak 94fb29eb6c70</t>
  </si>
  <si>
    <t>60010020138-0</t>
  </si>
  <si>
    <t>Zebra L10 HOL Visitrak 94fb29eb6bc0</t>
  </si>
  <si>
    <t>60010020137-0</t>
  </si>
  <si>
    <t>Zebra L10 HOL EWM 94fb29eb15a6</t>
  </si>
  <si>
    <t>60010020136-0</t>
  </si>
  <si>
    <t>Zebra L10 HOL EWM 94fb29eb0baa</t>
  </si>
  <si>
    <t>60010020135-0</t>
  </si>
  <si>
    <t>Zebra L10 HOL EWM 94fb29eb0aff</t>
  </si>
  <si>
    <t>60010020134-0</t>
  </si>
  <si>
    <t>Zebra L10 HOL EWM 94fb29eadc85</t>
  </si>
  <si>
    <t>60010020133-0</t>
  </si>
  <si>
    <t>Zebra L10 HOL Visitrak 94fb29eadc5c</t>
  </si>
  <si>
    <t>60010020132-0</t>
  </si>
  <si>
    <t>Zebra L10 HOL Visitrak 94fb29eadad0</t>
  </si>
  <si>
    <t>60010020131-0</t>
  </si>
  <si>
    <t>Zebra L10 HOL EWM 94fb29ead8b5</t>
  </si>
  <si>
    <t>60010020130-0</t>
  </si>
  <si>
    <t>Zebra L10 HOL EWM 94fb29ead33b</t>
  </si>
  <si>
    <t>60010020129-0</t>
  </si>
  <si>
    <t>Zebra L10 HOL EWM 94fb29ead2e1</t>
  </si>
  <si>
    <t>60010020128-0</t>
  </si>
  <si>
    <t>Zebra L10 HOL Visitrak 94fb29ead287</t>
  </si>
  <si>
    <t>60010020127-0</t>
  </si>
  <si>
    <t>Zebra L10 HOL EWM 94fb29ead19c</t>
  </si>
  <si>
    <t>60010020126-0</t>
  </si>
  <si>
    <t>Zebra L10 HOL EWM 94fb29ead190</t>
  </si>
  <si>
    <t>60010020125-0</t>
  </si>
  <si>
    <t>Zebra L10 HOL EWM 94fb29ead188</t>
  </si>
  <si>
    <t>60010020124-0</t>
  </si>
  <si>
    <t>Zebra L10 HOL EWM 94fb29ead15c</t>
  </si>
  <si>
    <t>60010020123-0</t>
  </si>
  <si>
    <t>Zebra L10 HOL EWM 94fb29ead14c</t>
  </si>
  <si>
    <t>60010020122-0</t>
  </si>
  <si>
    <t>Zebra L10 HOL EWM 94fb29ead115</t>
  </si>
  <si>
    <t>60010020121-0</t>
  </si>
  <si>
    <t>Zebra L10 HOL VMU 94fb29ea69b2 22169523601000</t>
  </si>
  <si>
    <t>60010020120-0</t>
  </si>
  <si>
    <t>Zebra L10 HOL EWM 94fb29ea4e7e</t>
  </si>
  <si>
    <t>60010020119-0</t>
  </si>
  <si>
    <t>Zebra L10 HOL EWM 94fb29e9b37d</t>
  </si>
  <si>
    <t>60010020118-0</t>
  </si>
  <si>
    <t>Zebra L10 HOL EWM 94fb29e98f70</t>
  </si>
  <si>
    <t>60010020117-0</t>
  </si>
  <si>
    <t>Zebra L10 HOL EWM 94fb29e98f18</t>
  </si>
  <si>
    <t>60010020116-0</t>
  </si>
  <si>
    <t>Zebra L10 HOL EWM 94fb29e98eb2</t>
  </si>
  <si>
    <t>60010020115-0</t>
  </si>
  <si>
    <t>Zebra L10 HOL EWM 94fb29e98dfe</t>
  </si>
  <si>
    <t>60010020114-0</t>
  </si>
  <si>
    <t>Zebra L10 HOL EWM 94fb29e95dbb</t>
  </si>
  <si>
    <t>60010020113-0</t>
  </si>
  <si>
    <t>Zebra L10 HOL EWM 94fb29e93588</t>
  </si>
  <si>
    <t>60010020112-0</t>
  </si>
  <si>
    <t>Zebra L10 HOL Visitrak 94fb29e8c28f</t>
  </si>
  <si>
    <t>60010020111-0</t>
  </si>
  <si>
    <t>Zebra L10 HOL Visitrak 94fb29e8bbd9</t>
  </si>
  <si>
    <t>60010020110-0</t>
  </si>
  <si>
    <t>Zebra L10 HOL EWM 94fb29e8ba33</t>
  </si>
  <si>
    <t>60010020109-0</t>
  </si>
  <si>
    <t>Zebra L10 HOL Visitrak 94fb29e8b9d7</t>
  </si>
  <si>
    <t>60010020108-0</t>
  </si>
  <si>
    <t>Zebra L10 HOL EWM 94fb29e891a5</t>
  </si>
  <si>
    <t>60010020107-0</t>
  </si>
  <si>
    <t>Zebra L10 HOL Visitrak 94fb29e89142</t>
  </si>
  <si>
    <t>60010020106-0</t>
  </si>
  <si>
    <t>Zebra L10 HOL Visitrak 94fb29e890c7</t>
  </si>
  <si>
    <t>60010020105-0</t>
  </si>
  <si>
    <t>Zebra L10 HOL Visitrak 94fb29e88f7a</t>
  </si>
  <si>
    <t>60010020104-0</t>
  </si>
  <si>
    <t>Zebra L10 HOL Visitrak 94fb29e88f6a</t>
  </si>
  <si>
    <t>60010020103-0</t>
  </si>
  <si>
    <t>Zebra L10 HOL Visitrak 94fb29e88e69</t>
  </si>
  <si>
    <t>60010020102-0</t>
  </si>
  <si>
    <t>Zebra L10 HOL Visitrak 94fb29e88e44</t>
  </si>
  <si>
    <t>60010020101-0</t>
  </si>
  <si>
    <t>Zebra L10 HOL Visitrak 94fb29e88e27</t>
  </si>
  <si>
    <t>60010020100-0</t>
  </si>
  <si>
    <t>Zebra L10 HOL Visitrak 94fb29e88d4b</t>
  </si>
  <si>
    <t>60010020099-0</t>
  </si>
  <si>
    <t>Zebra L10 HOL Visitrak 94fb29e88cda</t>
  </si>
  <si>
    <t>60010020098-0</t>
  </si>
  <si>
    <t>Zebra L10 HOL Visitrak 94fb29e88c8b</t>
  </si>
  <si>
    <t>60010020097-0</t>
  </si>
  <si>
    <t>Zebra L10 HOL Visitrak 94fb29e88a1e</t>
  </si>
  <si>
    <t>60010020096-0</t>
  </si>
  <si>
    <t>Zebra L10 HOL Visitrak 94fb29e88841</t>
  </si>
  <si>
    <t>60010020095-0</t>
  </si>
  <si>
    <t>Zebra L10 HOL Visitrak 94FB29E88827</t>
  </si>
  <si>
    <t>60010020094-0</t>
  </si>
  <si>
    <t>Zebra L10 HOL EWM 94fb29e88714</t>
  </si>
  <si>
    <t>60010020093-0</t>
  </si>
  <si>
    <t>Zebra L10 HOL Visitrak 94fb29e886cb</t>
  </si>
  <si>
    <t>60010020092-0</t>
  </si>
  <si>
    <t>Zebra L10 HOL Visitrak 94fb29e88543</t>
  </si>
  <si>
    <t>60010020091-0</t>
  </si>
  <si>
    <t>Zebra L10 HOL Visitrak 94fb29e81a25</t>
  </si>
  <si>
    <t>60010020090-0</t>
  </si>
  <si>
    <t>Zebra L10 HOL Visitrak 94fb29e8096c</t>
  </si>
  <si>
    <t>60010020089-0</t>
  </si>
  <si>
    <t>Printronix T8306 - Hollis - Qty 6</t>
  </si>
  <si>
    <t>60010019936-0</t>
  </si>
  <si>
    <t>60010019935-0</t>
  </si>
  <si>
    <t>60010019934-0</t>
  </si>
  <si>
    <t>60010019933-0</t>
  </si>
  <si>
    <t>60010019932-0</t>
  </si>
  <si>
    <t>60010019931-0</t>
  </si>
  <si>
    <t>HP ELITEBOOK 840 G6 LAPTOP</t>
  </si>
  <si>
    <t>60010015867-0</t>
  </si>
  <si>
    <t>60010015776-0</t>
  </si>
  <si>
    <t>HP 840 G5 ELITEBOOK - L. Biesecker</t>
  </si>
  <si>
    <t>60010009896-0</t>
  </si>
  <si>
    <t>HP ELITEDESK 800 G3 SFF - USHOLPACKER02</t>
  </si>
  <si>
    <t>60010002588-0</t>
  </si>
  <si>
    <t>Cisco 3000 8TC Industrial SWITCH</t>
  </si>
  <si>
    <t>60010019064-0</t>
  </si>
  <si>
    <t>60010019063-0</t>
  </si>
  <si>
    <t>60010019062-0</t>
  </si>
  <si>
    <t>60010019061-0</t>
  </si>
  <si>
    <t>60010019060-0</t>
  </si>
  <si>
    <t>60010019059-0</t>
  </si>
  <si>
    <t>60010019058-0</t>
  </si>
  <si>
    <t>60010019057-0</t>
  </si>
  <si>
    <t>60010019056-0</t>
  </si>
  <si>
    <t>60010019055-0</t>
  </si>
  <si>
    <t>60010019053-0</t>
  </si>
  <si>
    <t>60010019052-0</t>
  </si>
  <si>
    <t>60010019051-0</t>
  </si>
  <si>
    <t>CISCO C9300-48P-A SWITCH  (HOPSWPWMON)</t>
  </si>
  <si>
    <t>60010016041-0</t>
  </si>
  <si>
    <t>Printronix T8306 LABEL PRINTER</t>
  </si>
  <si>
    <t>60010015713-0</t>
  </si>
  <si>
    <t>60010015712-0</t>
  </si>
  <si>
    <t>60010015711-0</t>
  </si>
  <si>
    <t>60010015710-0</t>
  </si>
  <si>
    <t>60010015709-0</t>
  </si>
  <si>
    <t>60010015708-0</t>
  </si>
  <si>
    <t>60010015707-0</t>
  </si>
  <si>
    <t>60010015706-0</t>
  </si>
  <si>
    <t>60010015705-0</t>
  </si>
  <si>
    <t>60010015704-0</t>
  </si>
  <si>
    <t>60010015703-0</t>
  </si>
  <si>
    <t>60010015702-0</t>
  </si>
  <si>
    <t>Printronix T8306 LABEL PRINTER USHOLGLP08</t>
  </si>
  <si>
    <t>60010015701-0</t>
  </si>
  <si>
    <t>60010015700-0</t>
  </si>
  <si>
    <t>Printronix T8306 LABEL PRINTER USHOLGLP06</t>
  </si>
  <si>
    <t>60010015699-0</t>
  </si>
  <si>
    <t>60010015698-0</t>
  </si>
  <si>
    <t>HP ELITEDESK 800 G5 SFF</t>
  </si>
  <si>
    <t>60010015616-0</t>
  </si>
  <si>
    <t>HP ELITEDESK 800 G5 SFF - USHOLSAFETY11</t>
  </si>
  <si>
    <t>60010015615-0</t>
  </si>
  <si>
    <t>ZEBRA 9300 HANDHELD TERMINAL</t>
  </si>
  <si>
    <t>60010013634-0</t>
  </si>
  <si>
    <t>HP ELITEDESK 800 G3 SFF</t>
  </si>
  <si>
    <t>60010007568-0</t>
  </si>
  <si>
    <t>HP ELITEDESK 800 G1 SFF - Logistics</t>
  </si>
  <si>
    <t>60010004097-0</t>
  </si>
  <si>
    <t>HP DesignJet Z6dr V-Trimmer Plotter - Front Office</t>
  </si>
  <si>
    <t>60010010174-0</t>
  </si>
  <si>
    <t>PRINTRONIX T8306R LABEL PRINTER</t>
  </si>
  <si>
    <t>60010010164-0</t>
  </si>
  <si>
    <t>60010010163-0</t>
  </si>
  <si>
    <t>ZEBRA VC70 VMU TERMINAL</t>
  </si>
  <si>
    <t>60010009512-0</t>
  </si>
  <si>
    <t>60010009511-0</t>
  </si>
  <si>
    <t>60010009510-0</t>
  </si>
  <si>
    <t>HP ELITEDESK 800 G4 SFF - L1 Filler</t>
  </si>
  <si>
    <t>60010009190-0</t>
  </si>
  <si>
    <t>HP ELITEDESK 800 G3 SFF - L11 Filler</t>
  </si>
  <si>
    <t>60010002573-0</t>
  </si>
  <si>
    <t>HP ELITEDESK 800 G3 SFF - L8 Palletizer</t>
  </si>
  <si>
    <t>60010002572-0</t>
  </si>
  <si>
    <t>HP ELITEDESK 800 G3 SFF - Injection</t>
  </si>
  <si>
    <t>60010002571-0</t>
  </si>
  <si>
    <t>HP ELITEDESK 800 G3 SFF - Tech Stores</t>
  </si>
  <si>
    <t>60010008191-0</t>
  </si>
  <si>
    <t>60010008189-0</t>
  </si>
  <si>
    <t>CHECKPOINT SG5203 FIREWALL APPLIANCE -DMZ</t>
  </si>
  <si>
    <t>60010007913-0</t>
  </si>
  <si>
    <t>60010007912-0</t>
  </si>
  <si>
    <t>60010007875-0</t>
  </si>
  <si>
    <t>HP ELITEDESK 800 G3 SFF - QA Lab</t>
  </si>
  <si>
    <t>60010007846-0</t>
  </si>
  <si>
    <t>HP ELITEBOOK 840 G3 - N. Walls</t>
  </si>
  <si>
    <t>60010007594-0</t>
  </si>
  <si>
    <t>MOTOROLA VC70N0</t>
  </si>
  <si>
    <t>60010007509-0</t>
  </si>
  <si>
    <t>60010007508-0</t>
  </si>
  <si>
    <t>MSL2024 LTO-6 SAS for NetBackup</t>
  </si>
  <si>
    <t>60010007450-0</t>
  </si>
  <si>
    <t>HP PROLIANT DL380 G9 12LFF CTO SERVER</t>
  </si>
  <si>
    <t>60010007449-0</t>
  </si>
  <si>
    <t>HP ELITEBOOK 840 G3 - G. Rogers</t>
  </si>
  <si>
    <t>60010007298-0</t>
  </si>
  <si>
    <t>HP ELITEBOOK 840 G3 - S. Semo</t>
  </si>
  <si>
    <t>60010007233-0</t>
  </si>
  <si>
    <t>HP ELITEDESK 800 G2 SFF - USHOLBLOWMOLD06</t>
  </si>
  <si>
    <t>60010007017-0</t>
  </si>
  <si>
    <t>HP 840G3 ELITEBOOK LAPTOP - M. Josephson</t>
  </si>
  <si>
    <t>60010006818-0</t>
  </si>
  <si>
    <t>HP LASERJET ENT M605DN - USHOPP59</t>
  </si>
  <si>
    <t>60010001991-0</t>
  </si>
  <si>
    <t>PRINTRONIX T8306 - Gaylord</t>
  </si>
  <si>
    <t>60010006569-0</t>
  </si>
  <si>
    <t>HP ELITEBOOK 840 G3 - K. Fournier</t>
  </si>
  <si>
    <t>60010006562-0</t>
  </si>
  <si>
    <t>MOTOROLA  VC70N0-MA0U702G7WR</t>
  </si>
  <si>
    <t>60010006484-0</t>
  </si>
  <si>
    <t>60010006483-0</t>
  </si>
  <si>
    <t>60010006482-0</t>
  </si>
  <si>
    <t>MOTOROLA MC92N0</t>
  </si>
  <si>
    <t>60010006481-0</t>
  </si>
  <si>
    <t>HP ELITEBOOK 840 G3 - E. Berry</t>
  </si>
  <si>
    <t>60010006354-0</t>
  </si>
  <si>
    <t>HP ELITEBOOK 840 G3 - D. Hilton</t>
  </si>
  <si>
    <t>60010006353-0</t>
  </si>
  <si>
    <t>HP ELITEBOOK 840 G3 - A. Tanguay</t>
  </si>
  <si>
    <t>60010006316-0</t>
  </si>
  <si>
    <t>INTERMEC CN70</t>
  </si>
  <si>
    <t>60010006292-0</t>
  </si>
  <si>
    <t>ZEBRA VC70 FORKLIFT TERMINAL</t>
  </si>
  <si>
    <t>60010006291-0</t>
  </si>
  <si>
    <t>60010006290-0</t>
  </si>
  <si>
    <t>60010006289-0</t>
  </si>
  <si>
    <t>HP STORAGEWORKS 3PAR</t>
  </si>
  <si>
    <t>60010006265-0</t>
  </si>
  <si>
    <t>HP PROLIANT DL380 G9</t>
  </si>
  <si>
    <t>60010006264-0</t>
  </si>
  <si>
    <t>60010006263-0</t>
  </si>
  <si>
    <t>60010006262-0</t>
  </si>
  <si>
    <t>HP ELITEDESK 800 G2 SFF - L12 Palletizer</t>
  </si>
  <si>
    <t>60010005188-0</t>
  </si>
  <si>
    <t>CISCO WS-C2960C-12PC-L - HOPSWBH01</t>
  </si>
  <si>
    <t>60010004187-0</t>
  </si>
  <si>
    <t>CISCO WS-C2960C-12PC-L - HOPSWBH02</t>
  </si>
  <si>
    <t>60010004186-0</t>
  </si>
  <si>
    <t>CISCO WS-C2960C-12PC-L - HOPSWBH06</t>
  </si>
  <si>
    <t>60010004185-0</t>
  </si>
  <si>
    <t>CISCO WS-C2960C-12PC-L - HOPSWLAGS</t>
  </si>
  <si>
    <t>60010004184-0</t>
  </si>
  <si>
    <t>CISCO WS-C2960C-12PC-L - HOPSWBH03</t>
  </si>
  <si>
    <t>60010004183-0</t>
  </si>
  <si>
    <t>CISCO WS-C2960C-12PC-L - HOPSWBH04</t>
  </si>
  <si>
    <t>60010004182-0</t>
  </si>
  <si>
    <t>CISCO WS-C2960C-12PC-L - HOPSWIPS3</t>
  </si>
  <si>
    <t>60010004181-0</t>
  </si>
  <si>
    <t>CISCO WS-C2960C-12PC-L - HOPSWBH05</t>
  </si>
  <si>
    <t>60010004180-0</t>
  </si>
  <si>
    <t>CISCO CATALYST 3850-12S-S - HOPSWIPS2</t>
  </si>
  <si>
    <t>60010004179-0</t>
  </si>
  <si>
    <t>CISCO CATALYST 3850-12S-S - HOPSWIPS1</t>
  </si>
  <si>
    <t>60010004178-0</t>
  </si>
  <si>
    <t>60010004098-0</t>
  </si>
  <si>
    <t>HP ELITEDESK 800 G1 SFF - D. Sprague</t>
  </si>
  <si>
    <t>60010004096-0</t>
  </si>
  <si>
    <t>HP LASERJET ENTERPRISE 700 M775Z - USHOPP33</t>
  </si>
  <si>
    <t>60010003841-0</t>
  </si>
  <si>
    <t>HP COMPAQ ELITEBOOK FOLIO 9480M - C. Gagnon</t>
  </si>
  <si>
    <t>60010003815-0</t>
  </si>
  <si>
    <t>DATAMAX H-4310 - Tech Stores</t>
  </si>
  <si>
    <t>60010003739-0</t>
  </si>
  <si>
    <t>60010003738-0</t>
  </si>
  <si>
    <t>CISCO WS-C2960 - HOPSWGW</t>
  </si>
  <si>
    <t>60010003620-0</t>
  </si>
  <si>
    <t>MOTOROLA VC70 VMU - 05-10407</t>
  </si>
  <si>
    <t>60010003485-0</t>
  </si>
  <si>
    <t>MOTOROLA VC70 VMU - 55-13454</t>
  </si>
  <si>
    <t>60010003484-0</t>
  </si>
  <si>
    <t>MOTOROLA VC70 VMU - 55-07464</t>
  </si>
  <si>
    <t>60010003483-0</t>
  </si>
  <si>
    <t>MOTOROLA VC70 VMU - Rental 7730</t>
  </si>
  <si>
    <t>60010003482-0</t>
  </si>
  <si>
    <t>MOTOROLA VC70 VMU - 55-14445</t>
  </si>
  <si>
    <t>60010003481-0</t>
  </si>
  <si>
    <t>MOTOROLA VC70 VMU - 55-13455</t>
  </si>
  <si>
    <t>60010003480-0</t>
  </si>
  <si>
    <t>MOTOROLA VC70 VMU - 05-05428</t>
  </si>
  <si>
    <t>60010003479-0</t>
  </si>
  <si>
    <t>MOTOROLA VC70 VMU - 55-12424</t>
  </si>
  <si>
    <t>60010003478-0</t>
  </si>
  <si>
    <t>MOTOROLA VC70 VMU - 55-11466</t>
  </si>
  <si>
    <t>60010003477-0</t>
  </si>
  <si>
    <t>MOTOROLA VC70 VMU</t>
  </si>
  <si>
    <t>60010003476-0</t>
  </si>
  <si>
    <t>MOTOROLA VC70 VMU - 55-13458</t>
  </si>
  <si>
    <t>60010003475-0</t>
  </si>
  <si>
    <t>MOTOROLA VC70 VMU - 55-07445</t>
  </si>
  <si>
    <t>60010003474-0</t>
  </si>
  <si>
    <t>MOTOROLA VC70 VMU - 55-11464</t>
  </si>
  <si>
    <t>60010003473-0</t>
  </si>
  <si>
    <t>MOTOROLA VC70 VMU - 55-13457</t>
  </si>
  <si>
    <t>60010003472-0</t>
  </si>
  <si>
    <t>MOTOROLA VC70 VMU - 55-10417</t>
  </si>
  <si>
    <t>60010003471-0</t>
  </si>
  <si>
    <t>MOTOROLA VC70 VMU - Rental 8328</t>
  </si>
  <si>
    <t>60010003470-0</t>
  </si>
  <si>
    <t>MOTOROLA VC70 VMU - 55-10420</t>
  </si>
  <si>
    <t>60010003469-0</t>
  </si>
  <si>
    <t>MOTOROLA VC70 VMU - 55-12413</t>
  </si>
  <si>
    <t>60010003468-0</t>
  </si>
  <si>
    <t>MOTOROLA VC70 VMU - 05-10408</t>
  </si>
  <si>
    <t>60010003467-0</t>
  </si>
  <si>
    <t>MOTOROLA VC70 VMU - 55-10416</t>
  </si>
  <si>
    <t>60010003466-0</t>
  </si>
  <si>
    <t>MOTOROLA VC70 VMU - Rental 7728</t>
  </si>
  <si>
    <t>60010003465-0</t>
  </si>
  <si>
    <t>60010003464-0</t>
  </si>
  <si>
    <t>MOTOROLA VC70 VMU - 55-11465</t>
  </si>
  <si>
    <t>60010003463-0</t>
  </si>
  <si>
    <t>MOTOROLA VC70 VMU - 55-07465</t>
  </si>
  <si>
    <t>60010003462-0</t>
  </si>
  <si>
    <t>MOTOROLA VC70 VMU - 55-10419</t>
  </si>
  <si>
    <t>60010003461-0</t>
  </si>
  <si>
    <t>MOTOROLA VC70 VMU - Rental 8329</t>
  </si>
  <si>
    <t>60010003460-0</t>
  </si>
  <si>
    <t>60010003459-0</t>
  </si>
  <si>
    <t>MOTOROLA VC70 VMU - 55-12411</t>
  </si>
  <si>
    <t>60010003458-0</t>
  </si>
  <si>
    <t>MOTOROLA VC70 VMU - 55-12412</t>
  </si>
  <si>
    <t>60010003457-0</t>
  </si>
  <si>
    <t>MOTOROLA VC70 VMU - 55-16798</t>
  </si>
  <si>
    <t>60010003456-0</t>
  </si>
  <si>
    <t>MOTOROLA VC70 VMU - 55-10421</t>
  </si>
  <si>
    <t>60010003455-0</t>
  </si>
  <si>
    <t>60010003454-0</t>
  </si>
  <si>
    <t>MOTOROLA VC70 VMU - 55-10413</t>
  </si>
  <si>
    <t>60010003453-0</t>
  </si>
  <si>
    <t>MOTOROLA VC70 VMU - 55-10415</t>
  </si>
  <si>
    <t>60010003452-0</t>
  </si>
  <si>
    <t>60010003451-0</t>
  </si>
  <si>
    <t>MOTOROLA VC70 VMU - 05-07432</t>
  </si>
  <si>
    <t>60010003450-0</t>
  </si>
  <si>
    <t>MOTOROLA VC70 VMU - 55-10411</t>
  </si>
  <si>
    <t>60010003449-0</t>
  </si>
  <si>
    <t>60010003448-0</t>
  </si>
  <si>
    <t>MOTOROLA VC70 VMU - 55-10412</t>
  </si>
  <si>
    <t>60010003447-0</t>
  </si>
  <si>
    <t>MOTOROLA VC70 VMU - 55-13453</t>
  </si>
  <si>
    <t>60010003446-0</t>
  </si>
  <si>
    <t>MOTOROLA VC70 VMU - 55-12423</t>
  </si>
  <si>
    <t>60010003445-0</t>
  </si>
  <si>
    <t>60010003444-0</t>
  </si>
  <si>
    <t>HP M551DN Color Printer - L12 Palletizer</t>
  </si>
  <si>
    <t>60010003016-0</t>
  </si>
  <si>
    <t>HP LASERJET M602DN - Maintenance Planning</t>
  </si>
  <si>
    <t>60010001917-0</t>
  </si>
  <si>
    <t>HP COLOR LASERJET ENT M651DN - Admin Cubes</t>
  </si>
  <si>
    <t>60010001914-0</t>
  </si>
  <si>
    <t>HP LASERJET ENTRPIS 700 COLOR MFP M775Z- CopierRom</t>
  </si>
  <si>
    <t>60010001904-0</t>
  </si>
  <si>
    <t>HP COMPAQ ELITEBOOK 9470M - Maintenance</t>
  </si>
  <si>
    <t>60010001879-0</t>
  </si>
  <si>
    <t>SEB NETPATH 4PORT 8-SENSOR</t>
  </si>
  <si>
    <t>60010001842-0</t>
  </si>
  <si>
    <t>RIVERBED CXA-00755-B020 RIOS - USHOLXQ112</t>
  </si>
  <si>
    <t>60010001612-0</t>
  </si>
  <si>
    <t>RIVERBED CXA-00755-B020 RIOS - USHOLXQ111</t>
  </si>
  <si>
    <t>60010001611-0</t>
  </si>
  <si>
    <t>CP4525DN COLOR PRINTER - Admin USHOLP31</t>
  </si>
  <si>
    <t>60010001133-0</t>
  </si>
  <si>
    <t>WS-C3750X-24T-L SWITCH</t>
  </si>
  <si>
    <t>60010000820-0</t>
  </si>
  <si>
    <t>PRINTRONIX T5306R LABEL PRINTER - L12 Palletizer</t>
  </si>
  <si>
    <t>60010000758-0</t>
  </si>
  <si>
    <t>HP 4345MX MFP PRINTER - USHOLP28</t>
  </si>
  <si>
    <t>60010000740-0</t>
  </si>
  <si>
    <t>HP 8000 ELITE DESKTOP - QA Lab</t>
  </si>
  <si>
    <t>60010000713-0</t>
  </si>
  <si>
    <t>CP4525DN COLOR PRINTER - USHOPP48</t>
  </si>
  <si>
    <t>60010000583-0</t>
  </si>
  <si>
    <t>HP 8000 ELITE DESKTOP - Server Room</t>
  </si>
  <si>
    <t>60010000582-0</t>
  </si>
  <si>
    <t>3035XS MFP PRINTER - Tech Stores USHOPP42</t>
  </si>
  <si>
    <t>60010000358-0</t>
  </si>
  <si>
    <t>Zebra TLP2844 label printer - Logistics</t>
  </si>
  <si>
    <t>60010000347-0</t>
  </si>
  <si>
    <t>PROLIANT DL580 APP SERVER</t>
  </si>
  <si>
    <t>60010000296-0</t>
  </si>
  <si>
    <t>PRINTRONIX T5306R PRINTER - L4 Palletizer</t>
  </si>
  <si>
    <t>60010000179-0</t>
  </si>
  <si>
    <t>4345 MFP - Logistics USHOPP37</t>
  </si>
  <si>
    <t>60010000175-0</t>
  </si>
  <si>
    <t>Zebra L10 Tablet</t>
  </si>
  <si>
    <t>60010026774-0</t>
  </si>
  <si>
    <t>60010026775-0</t>
  </si>
  <si>
    <t>60010026776-0</t>
  </si>
  <si>
    <t>60010026777-0</t>
  </si>
  <si>
    <t>60010026778-0</t>
  </si>
  <si>
    <t>60010026779-0</t>
  </si>
  <si>
    <t>60010026780-0</t>
  </si>
  <si>
    <t>Samsung Active Pro 4 Tablet</t>
  </si>
  <si>
    <t>41010003735-0</t>
  </si>
  <si>
    <t>41010003736-0</t>
  </si>
  <si>
    <t>41010003737-0</t>
  </si>
  <si>
    <t>41010003738-0</t>
  </si>
  <si>
    <t>41010003739-0</t>
  </si>
  <si>
    <t>41010003740-0</t>
  </si>
  <si>
    <t>41010003741-0</t>
  </si>
  <si>
    <t>Lenovo ThinkCentre M70q Gen 2</t>
  </si>
  <si>
    <t>60010026214-0</t>
  </si>
  <si>
    <t>Lenovo ThinkCentre M70q Gen 2 - Training Room</t>
  </si>
  <si>
    <t>60010026191-0</t>
  </si>
  <si>
    <t>60010026170-0</t>
  </si>
  <si>
    <t>60010026167-0</t>
  </si>
  <si>
    <t>60010026165-0</t>
  </si>
  <si>
    <t>60010026152-0</t>
  </si>
  <si>
    <t>60010026140-0</t>
  </si>
  <si>
    <t>60010026130-0</t>
  </si>
  <si>
    <t>60010026122-0</t>
  </si>
  <si>
    <t>60010026112-0</t>
  </si>
  <si>
    <t>60010026062-0</t>
  </si>
  <si>
    <t>60010026053-0</t>
  </si>
  <si>
    <t>60010026049-0</t>
  </si>
  <si>
    <t>60010026039-0</t>
  </si>
  <si>
    <t>60010026027-0</t>
  </si>
  <si>
    <t>60010026023-0</t>
  </si>
  <si>
    <t>60010026022-0</t>
  </si>
  <si>
    <t>60010026013-0</t>
  </si>
  <si>
    <t>60010026004-0</t>
  </si>
  <si>
    <t>60010026003-0</t>
  </si>
  <si>
    <t>60010026000-0</t>
  </si>
  <si>
    <t>60010025998-0</t>
  </si>
  <si>
    <t>60010025981-0</t>
  </si>
  <si>
    <t>Lenovo ThinkCentre M70q Gen 2 - Sensory Room</t>
  </si>
  <si>
    <t>60010025935-0</t>
  </si>
  <si>
    <t>60010025924-0</t>
  </si>
  <si>
    <t>60010025921-0</t>
  </si>
  <si>
    <t>Lenovo ThinkCentre M70q Gen 2 - Front Desk</t>
  </si>
  <si>
    <t>60010025914-0</t>
  </si>
  <si>
    <t>60010025910-0</t>
  </si>
  <si>
    <t>60010025909-0</t>
  </si>
  <si>
    <t>60010025906-0</t>
  </si>
  <si>
    <t>60010025899-0</t>
  </si>
  <si>
    <t>60010025895-0</t>
  </si>
  <si>
    <t>60010025894-0</t>
  </si>
  <si>
    <t>Lenovo THINKBOOK T14 G2</t>
  </si>
  <si>
    <t>60010025539-0</t>
  </si>
  <si>
    <t>Lenovo THINKBOOK T14 G2 - D. O'Connor</t>
  </si>
  <si>
    <t>60010025537-0</t>
  </si>
  <si>
    <t>60010025536-0</t>
  </si>
  <si>
    <t>60010025534-0</t>
  </si>
  <si>
    <t>60010025533-0</t>
  </si>
  <si>
    <t>Lenovo THINKBOOK T14 G2 - M. Devoe</t>
  </si>
  <si>
    <t>60010025532-0</t>
  </si>
  <si>
    <t>60010025531-0</t>
  </si>
  <si>
    <t>60010025530-0</t>
  </si>
  <si>
    <t>60010025529-0</t>
  </si>
  <si>
    <t>60010025528-0</t>
  </si>
  <si>
    <t>60010025527-0</t>
  </si>
  <si>
    <t>60010025526-0</t>
  </si>
  <si>
    <t>60010025521-0</t>
  </si>
  <si>
    <t>60010025520-0</t>
  </si>
  <si>
    <t>60010025518-0</t>
  </si>
  <si>
    <t>60010025514-0</t>
  </si>
  <si>
    <t>60010025513-0</t>
  </si>
  <si>
    <t>60010025511-0</t>
  </si>
  <si>
    <t>60010025509-0</t>
  </si>
  <si>
    <t>Lenovo THINKBOOK T14 G2 - P. Monfette</t>
  </si>
  <si>
    <t>60010025508-0</t>
  </si>
  <si>
    <t>60010025507-0</t>
  </si>
  <si>
    <t>60010025506-0</t>
  </si>
  <si>
    <t>60010025505-0</t>
  </si>
  <si>
    <t>Lenovo THINKBOOK T14 G2 - K. Miller</t>
  </si>
  <si>
    <t>60010025504-0</t>
  </si>
  <si>
    <t>60010025503-0</t>
  </si>
  <si>
    <t>60010025502-0</t>
  </si>
  <si>
    <t>Lenovo THINKBOOK T14 G2 - J. Lyon</t>
  </si>
  <si>
    <t>60010025501-0</t>
  </si>
  <si>
    <t>60010025499-0</t>
  </si>
  <si>
    <t>60010025498-0</t>
  </si>
  <si>
    <t>60010025496-0</t>
  </si>
  <si>
    <t>Lenovo THINKBOOK T14 G2 - E. Mills</t>
  </si>
  <si>
    <t>60010025495-0</t>
  </si>
  <si>
    <t>60010025494-0</t>
  </si>
  <si>
    <t>Lenovo THINKBOOK T14 G2 - M. Sirois</t>
  </si>
  <si>
    <t>60010025493-0</t>
  </si>
  <si>
    <t>60010025491-0</t>
  </si>
  <si>
    <t>Lenovo THINKBOOK T14 G2 - A. Pinkham</t>
  </si>
  <si>
    <t>60010025490-0</t>
  </si>
  <si>
    <t>60010025477-0</t>
  </si>
  <si>
    <t>60010025468-0</t>
  </si>
  <si>
    <t>Lenovo THINKBOOK T14 G2 - C. Chubbuck</t>
  </si>
  <si>
    <t>60010025385-0</t>
  </si>
  <si>
    <t>60010025196-0</t>
  </si>
  <si>
    <t>60010025005-0</t>
  </si>
  <si>
    <t>Lenovo THINKBOOK T14 G2 - R. Azimov</t>
  </si>
  <si>
    <t>60010024991-0</t>
  </si>
  <si>
    <t>60010024312-0</t>
  </si>
  <si>
    <t>Line 13 - Cisco IE-3300-8T2S-E</t>
  </si>
  <si>
    <t>60010025372-0</t>
  </si>
  <si>
    <t>60010025371-0</t>
  </si>
  <si>
    <t>HPE Primera 600 2-way Storage Base</t>
  </si>
  <si>
    <t>60010019888-0</t>
  </si>
  <si>
    <t>Servers</t>
  </si>
  <si>
    <t>60010019887-0</t>
  </si>
  <si>
    <t>60010019886-0</t>
  </si>
  <si>
    <t>60010019885-0</t>
  </si>
  <si>
    <t>HP 840 ELITEBOOK G7 - W. Paine</t>
  </si>
  <si>
    <t>60010019697-0</t>
  </si>
  <si>
    <t>HP 840 ELITEBOOK G7 - D. Hilton</t>
  </si>
  <si>
    <t>60010019696-0</t>
  </si>
  <si>
    <t>Cisco CATALYST 9300-48P SWITCH</t>
  </si>
  <si>
    <t>60010018889-0</t>
  </si>
  <si>
    <t>CISCO C9300-48P-A -SWITCH</t>
  </si>
  <si>
    <t>60010018880-0</t>
  </si>
  <si>
    <t>CISCO C9300-24P-A SWITCH</t>
  </si>
  <si>
    <t>60010018850-0</t>
  </si>
  <si>
    <t>60010018849-0</t>
  </si>
  <si>
    <t>60010018848-0</t>
  </si>
  <si>
    <t>60010018847-0</t>
  </si>
  <si>
    <t>60010018846-0</t>
  </si>
  <si>
    <t>60010018845-0</t>
  </si>
  <si>
    <t>60010018844-0</t>
  </si>
  <si>
    <t>60010018843-0</t>
  </si>
  <si>
    <t>60010018842-0</t>
  </si>
  <si>
    <t>60010018841-0</t>
  </si>
  <si>
    <t>60010018840-0</t>
  </si>
  <si>
    <t>60010018839-0</t>
  </si>
  <si>
    <t>60010018838-0</t>
  </si>
  <si>
    <t>60010018837-0</t>
  </si>
  <si>
    <t>60010018836-0</t>
  </si>
  <si>
    <t>60010018835-0</t>
  </si>
  <si>
    <t>HP ELITEDESK 800 G5 SFF DESKTOP PC</t>
  </si>
  <si>
    <t>60010016184-0</t>
  </si>
  <si>
    <t>60010016183-0</t>
  </si>
  <si>
    <t>60010016182-0</t>
  </si>
  <si>
    <t>60010016154-0</t>
  </si>
  <si>
    <t>60010016152-0</t>
  </si>
  <si>
    <t>60010016150-0</t>
  </si>
  <si>
    <t>60010016148-0</t>
  </si>
  <si>
    <t>HP ELITEBOOK 840 G6 SILVER</t>
  </si>
  <si>
    <t>60010016038-0</t>
  </si>
  <si>
    <t>HP ELITEBOOK 840 G6 LAPTOP - T. Tracey</t>
  </si>
  <si>
    <t>60010015785-0</t>
  </si>
  <si>
    <t>HP LASERJET ENTERPRISE M507X - ushopp31</t>
  </si>
  <si>
    <t>60010015691-0</t>
  </si>
  <si>
    <t>HP LASERJET ENTERPRISE MFP M632FHT</t>
  </si>
  <si>
    <t>60010015690-0</t>
  </si>
  <si>
    <t>HP COLOR LASERJET ENT M553DN</t>
  </si>
  <si>
    <t>60010015689-0</t>
  </si>
  <si>
    <t>HP LASERJET ENT M608X - USHOPP63</t>
  </si>
  <si>
    <t>60010015688-0</t>
  </si>
  <si>
    <t>HP 840G6 ELITEBOOK SILVER I7 MODEL - B. Spencer</t>
  </si>
  <si>
    <t>60010015685-0</t>
  </si>
  <si>
    <t>HP COLOR LASERJET ENT M553DN - USHOLP31</t>
  </si>
  <si>
    <t>60010015617-0</t>
  </si>
  <si>
    <t>HP 840 ELITEBOOK G6 LAPTOP</t>
  </si>
  <si>
    <t>60010015529-0</t>
  </si>
  <si>
    <t>HP 840 ELITEBOOK G6 LAPTOP - E. Cressey</t>
  </si>
  <si>
    <t>60010015488-0</t>
  </si>
  <si>
    <t>HP 840 ELITEBOOK G6 LAPTOP - H. Schade</t>
  </si>
  <si>
    <t>60010015487-0</t>
  </si>
  <si>
    <t>HP LASERJET ENTERPRISE M528DN MFP</t>
  </si>
  <si>
    <t>60010014031-0</t>
  </si>
  <si>
    <t>HP LASERJET ENT M608X</t>
  </si>
  <si>
    <t>60010014030-0</t>
  </si>
  <si>
    <t>60010013919-0</t>
  </si>
  <si>
    <t>HP ELITEBOOK 840 G6 LAPTOP - C. Cote</t>
  </si>
  <si>
    <t>60010013905-0</t>
  </si>
  <si>
    <t>60010013893-0</t>
  </si>
  <si>
    <t>APPLE IPAD 7TH GEN WI-FI 32GB - J. Odden</t>
  </si>
  <si>
    <t>60010013032-0</t>
  </si>
  <si>
    <t>APPLE IPAD 7TH GEN WI-FI 32GB - Spare</t>
  </si>
  <si>
    <t>60010013031-0</t>
  </si>
  <si>
    <t>APPLE IPAD 7TH GEN WI-FI 32GB - M. Lambert</t>
  </si>
  <si>
    <t>60010013030-0</t>
  </si>
  <si>
    <t>APPLE IPAD 7TH GEN WI-FI 32GB - J. Bergeron</t>
  </si>
  <si>
    <t>60010013029-0</t>
  </si>
  <si>
    <t>APPLE IPAD 7TH GEN WI-FI 32GB - D. Provencher</t>
  </si>
  <si>
    <t>60010013028-0</t>
  </si>
  <si>
    <t>60010013027-0</t>
  </si>
  <si>
    <t>APPLE IPAD 7TH GEN WI-FI 32GB - B. Paine</t>
  </si>
  <si>
    <t>60010013026-0</t>
  </si>
  <si>
    <t>APPLE IPAD 7TH GEN WI-FI 32GB - C. Smith</t>
  </si>
  <si>
    <t>60010013025-0</t>
  </si>
  <si>
    <t>APPLE IPAD 7TH GEN WI-FI 32GB - P. Guay</t>
  </si>
  <si>
    <t>60010013024-0</t>
  </si>
  <si>
    <t>APPLE IPAD 7TH GEN WI-FI 32GB - K. Goronson</t>
  </si>
  <si>
    <t>60010013023-0</t>
  </si>
  <si>
    <t>APPLE IPAD 7TH GEN WI-FI 32GB - W. Littlefield</t>
  </si>
  <si>
    <t>60010013022-0</t>
  </si>
  <si>
    <t>APPLE IPAD 7TH GEN WI-FI 32GB - D. Demers</t>
  </si>
  <si>
    <t>60010013021-0</t>
  </si>
  <si>
    <t>APPLE IPAD 7TH GEN WI-FI 32GB - E. Issac</t>
  </si>
  <si>
    <t>60010013020-0</t>
  </si>
  <si>
    <t>APPLE IPAD 7TH GEN WI-FI 32GB - M. Knox</t>
  </si>
  <si>
    <t>60010013019-0</t>
  </si>
  <si>
    <t>APPLE IPAD 7TH GEN WI-FI 32GB - G. Trask</t>
  </si>
  <si>
    <t>60010013018-0</t>
  </si>
  <si>
    <t>APPLE IPAD 7TH GEN WI-FI 32GB - K. St. Pierre</t>
  </si>
  <si>
    <t>60010013017-0</t>
  </si>
  <si>
    <t>APPLE IPAD 7TH GEN WI-FI 32GB - M. Martineau</t>
  </si>
  <si>
    <t>60010013016-0</t>
  </si>
  <si>
    <t>APPLE IPAD 7TH GEN WI-FI 32GB - M. Savoie</t>
  </si>
  <si>
    <t>60010013015-0</t>
  </si>
  <si>
    <t>APPLE IPAD 7TH GEN WI-FI 32GB - R. Norwald</t>
  </si>
  <si>
    <t>60010013014-0</t>
  </si>
  <si>
    <t>APPLE IPAD 7TH GEN WI-FI 32GB - R. Rossignol</t>
  </si>
  <si>
    <t>60010013013-0</t>
  </si>
  <si>
    <t>APPLE IPAD 7TH GEN WI-FI 32GB - R. Pouliot</t>
  </si>
  <si>
    <t>60010013012-0</t>
  </si>
  <si>
    <t>APPLE IPAD 7TH GEN WI-FI 32GB - W. Hanscom</t>
  </si>
  <si>
    <t>60010013011-0</t>
  </si>
  <si>
    <t>APPLE IPAD 7TH GEN WI-FI 32GB - C. Gagnon</t>
  </si>
  <si>
    <t>60010013010-0</t>
  </si>
  <si>
    <t>APPLE IPAD 7TH GEN WI-FI 32GB - C. Mockus</t>
  </si>
  <si>
    <t>60010013009-0</t>
  </si>
  <si>
    <t>APPLE IPAD 7TH GEN WI-FI 32GB - D. Wintle</t>
  </si>
  <si>
    <t>60010013008-0</t>
  </si>
  <si>
    <t>APPLE IPAD 7TH GEN WI-FI 32GB - A. Fortier</t>
  </si>
  <si>
    <t>60010013007-0</t>
  </si>
  <si>
    <t>APPLE IPAD 7TH GEN WI-FI 32GB - J. Blackwell</t>
  </si>
  <si>
    <t>60010013006-0</t>
  </si>
  <si>
    <t>APPLE IPAD 7TH GEN WI-FI 32GB - W. Paine</t>
  </si>
  <si>
    <t>60010013005-0</t>
  </si>
  <si>
    <t>APPLE IPAD 7TH GEN WI-FI 32GB - L. Hayden</t>
  </si>
  <si>
    <t>60010013004-0</t>
  </si>
  <si>
    <t>APPLE IPAD 7TH GEN WI-FI 32GB - M. Hanna</t>
  </si>
  <si>
    <t>60010013003-0</t>
  </si>
  <si>
    <t>APPLE IPAD 7TH GEN WI-FI 32GB - D. Jensen</t>
  </si>
  <si>
    <t>60010013002-0</t>
  </si>
  <si>
    <t>APPLE IPAD 7TH GEN WI-FI 32GB - E. Sarvas</t>
  </si>
  <si>
    <t>60010013001-0</t>
  </si>
  <si>
    <t>APPLE IPAD 7TH GEN WI-FI 32GB - E. Patrick</t>
  </si>
  <si>
    <t>60010013000-0</t>
  </si>
  <si>
    <t>APPLE IPAD 7TH GEN WI-FI 32GB - S. Crowell</t>
  </si>
  <si>
    <t>60010012999-0</t>
  </si>
  <si>
    <t>APPLE IPAD 7TH GEN WI-FI 32GB - J. Johnson</t>
  </si>
  <si>
    <t>60010012998-0</t>
  </si>
  <si>
    <t>APPLE IPAD 7TH GEN WI-FI 32GB - D. Voisine</t>
  </si>
  <si>
    <t>60010012995-0</t>
  </si>
  <si>
    <t>APPLE IPAD 7TH GEN WI-FI 32GB - E. Carrol</t>
  </si>
  <si>
    <t>60010012994-0</t>
  </si>
  <si>
    <t>APPLE IPAD 7TH GEN WI-FI 32GB - J. Hall</t>
  </si>
  <si>
    <t>60010012993-0</t>
  </si>
  <si>
    <t>APPLE IPAD 7TH GEN WI-FI 32GB - J. Knox</t>
  </si>
  <si>
    <t>60010012991-0</t>
  </si>
  <si>
    <t>APPLE IPAD 7TH GEN WI-FI 32GB - R. Emery</t>
  </si>
  <si>
    <t>60010012990-0</t>
  </si>
  <si>
    <t>APPLE IPAD 7TH GEN WI-FI 32GB - S. Schoch</t>
  </si>
  <si>
    <t>60010012988-0</t>
  </si>
  <si>
    <t>APPLE IPAD 7TH GEN WI-FI 32GB - R. White</t>
  </si>
  <si>
    <t>60010012987-0</t>
  </si>
  <si>
    <t>APPLE IPAD 7TH GEN WI-FI 32GB - R. Bernier</t>
  </si>
  <si>
    <t>60010012986-0</t>
  </si>
  <si>
    <t>APPLE IPAD 7TH GEN WI-FI 32GB - K. Brackett</t>
  </si>
  <si>
    <t>60010012985-0</t>
  </si>
  <si>
    <t>APPLE IPAD 7TH GEN WI-FI 32GB - T. Castro</t>
  </si>
  <si>
    <t>60010012984-0</t>
  </si>
  <si>
    <t>APPLE IPAD 7TH GEN WI-FI 32GB - J. Allen</t>
  </si>
  <si>
    <t>60010012983-0</t>
  </si>
  <si>
    <t>APPLE IPAD 10.2"  32GB WIFI ONLY - D. Hatch</t>
  </si>
  <si>
    <t>60010012766-0</t>
  </si>
  <si>
    <t>APPLE IPAD 10.2"  32GB WIFI ONLY - K. Miller</t>
  </si>
  <si>
    <t>60010012742-0</t>
  </si>
  <si>
    <t>APPLE IPAD 10.2"  32GB WIFI ONLY - J. Pare</t>
  </si>
  <si>
    <t>60010012741-0</t>
  </si>
  <si>
    <t>APPLE IPAD 10.2"  32GB WIFI ONLY - M. Griffin</t>
  </si>
  <si>
    <t>60010012738-0</t>
  </si>
  <si>
    <t>APPLE IPAD 10.2"  32GB WIFI ONLY - S. Meas</t>
  </si>
  <si>
    <t>60010012737-0</t>
  </si>
  <si>
    <t>APPLE IPAD 10.2"  32GB WIFI ONLY - D. Hebert</t>
  </si>
  <si>
    <t>60010012735-0</t>
  </si>
  <si>
    <t>APPLE IPAD 10.2"  32GB WIFI ONLY - S. Remmillard</t>
  </si>
  <si>
    <t>60010012731-0</t>
  </si>
  <si>
    <t>APPLE IPAD 10.2"  32GB WIFI ONLY - L. Roberts</t>
  </si>
  <si>
    <t>60010012730-0</t>
  </si>
  <si>
    <t>APPLE IPAD 10.2"  32GB WIFI ONLY - J. Lyon</t>
  </si>
  <si>
    <t>60010012728-0</t>
  </si>
  <si>
    <t>APPLE IPAD 10.2"  32GB WIFI ONLY - D. Pease</t>
  </si>
  <si>
    <t>60010012727-0</t>
  </si>
  <si>
    <t>APPLE IPAD 10.2"  32GB WIFI ONLY - J. Gallop</t>
  </si>
  <si>
    <t>60010012726-0</t>
  </si>
  <si>
    <t>APPLE IPAD 10.2"  32GB WIFI ONLY - D. Warner</t>
  </si>
  <si>
    <t>60010012724-0</t>
  </si>
  <si>
    <t>APPLE IPAD 10.2"  32GB WIFI ONLY - C. Chubbuck</t>
  </si>
  <si>
    <t>60010012723-0</t>
  </si>
  <si>
    <t>APPLE IPAD 10.2"  32GB WIFI ONLY - T. Vargo</t>
  </si>
  <si>
    <t>60010012722-0</t>
  </si>
  <si>
    <t>APPLE IPAD 10.2"  32GB WIFI ONLY - D. Belanger</t>
  </si>
  <si>
    <t>60010012721-0</t>
  </si>
  <si>
    <t>APPLE IPAD 10.2"  32GB WIFI ONLY</t>
  </si>
  <si>
    <t>60010012720-0</t>
  </si>
  <si>
    <t>60010012718-0</t>
  </si>
  <si>
    <t>APPLE IPAD 10.2"  32GB WIFI ONLY - M. Gannett</t>
  </si>
  <si>
    <t>60010012715-0</t>
  </si>
  <si>
    <t>APPLE IPAD 10.2"  32GB WIFI ONLY - S. Pollender</t>
  </si>
  <si>
    <t>60010012713-0</t>
  </si>
  <si>
    <t>APPLE IPAD 10.2"  32GB WIFI ONLY - E. Mills</t>
  </si>
  <si>
    <t>60010012712-0</t>
  </si>
  <si>
    <t>60010012709-0</t>
  </si>
  <si>
    <t>APPLE IPAD 10.2"  32GB WIFI ONLY - J. LaBossiere</t>
  </si>
  <si>
    <t>60010012708-0</t>
  </si>
  <si>
    <t>60010012707-0</t>
  </si>
  <si>
    <t>APPLE IPAD 10.2"  32GB WIFI ONLY - B. Wilson</t>
  </si>
  <si>
    <t>60010012706-0</t>
  </si>
  <si>
    <t>APPLE IPAD 10.2"  32GB WIFI ONLY - J. Gendron</t>
  </si>
  <si>
    <t>60010012705-0</t>
  </si>
  <si>
    <t>APPLE IPAD 10.2"  32GB WIFI ONLY - K. Tibbetts</t>
  </si>
  <si>
    <t>60010012703-0</t>
  </si>
  <si>
    <t>APPLE IPAD 10.2"  32GB WIFI ONLY - J. Mercier</t>
  </si>
  <si>
    <t>60010012702-0</t>
  </si>
  <si>
    <t>APPLE IPAD 10.2"  32GB WIFI ONLY - M. Bean</t>
  </si>
  <si>
    <t>60010012699-0</t>
  </si>
  <si>
    <t>APPLE IPAD 10.2"  32GB WIFI ONLY - R. Lemieux</t>
  </si>
  <si>
    <t>60010012698-0</t>
  </si>
  <si>
    <t>APPLE IPAD 10.2"  32GB WIFI ONLY - B. Drouin Jr.</t>
  </si>
  <si>
    <t>60010012697-0</t>
  </si>
  <si>
    <t>APPLE IPAD 10.2"  32GB WIFI ONLY - Spare</t>
  </si>
  <si>
    <t>60010012696-0</t>
  </si>
  <si>
    <t>APPLE IPAD 10.2"  32GB WIFI ONLY - E. Cressey</t>
  </si>
  <si>
    <t>60010012695-0</t>
  </si>
  <si>
    <t>APPLE IPAD 10.2"  32GB WIFI ONLY - A. Kraus</t>
  </si>
  <si>
    <t>60010012694-0</t>
  </si>
  <si>
    <t>APPLE IPAD 10.2"  32GB WIFI ONLY - G. Callanan</t>
  </si>
  <si>
    <t>60010012693-0</t>
  </si>
  <si>
    <t>APPLE IPAD 10.2"  32GB WIFI ONLY - J. Pierce</t>
  </si>
  <si>
    <t>60010012692-0</t>
  </si>
  <si>
    <t>APPLE IPAD 10.2"  32GB WIFI ONLY - K. Kilpatrick</t>
  </si>
  <si>
    <t>60010012691-0</t>
  </si>
  <si>
    <t>60010012690-0</t>
  </si>
  <si>
    <t>APPLE IPAD 10.2"  32GB WIFI ONLY - N. Irish</t>
  </si>
  <si>
    <t>60010012689-0</t>
  </si>
  <si>
    <t>APPLE IPAD 10.2"  32GB WIFI ONLY - N. Perry</t>
  </si>
  <si>
    <t>60010012687-0</t>
  </si>
  <si>
    <t>APPLE IPAD 10.2"  32GB WIFI ONLY - D. Roberts</t>
  </si>
  <si>
    <t>60010012686-0</t>
  </si>
  <si>
    <t>APPLE IPAD 10.2"  32GB WIFI ONLY - D. Carlson</t>
  </si>
  <si>
    <t>60010012685-0</t>
  </si>
  <si>
    <t>APPLE IPAD 10.2"  32GB WIFI ONLY - A. Tanguay</t>
  </si>
  <si>
    <t>60010012684-0</t>
  </si>
  <si>
    <t>APPLE IPAD 10.2"  32GB WIFI ONLY - D. Piche</t>
  </si>
  <si>
    <t>60010012683-0</t>
  </si>
  <si>
    <t>APPLE IPAD 10.2"  32GB WIFI ONLY - B. Spencer</t>
  </si>
  <si>
    <t>60010012682-0</t>
  </si>
  <si>
    <t>APPLE IPAD 10.2"  32GB WIFI ONLY - J. Whitehurst</t>
  </si>
  <si>
    <t>60010012681-0</t>
  </si>
  <si>
    <t>APPLE IPAD 10.2"  32GB WIFI ONLY - T. Emery</t>
  </si>
  <si>
    <t>60010012679-0</t>
  </si>
  <si>
    <t>APPLE IPAD 10.2"  32GB WIFI ONLY - B. Adams</t>
  </si>
  <si>
    <t>60010012677-0</t>
  </si>
  <si>
    <t>60010012676-0</t>
  </si>
  <si>
    <t>APPLE IPAD 10.2"  32GB WIFI ONLY - R. Bryant</t>
  </si>
  <si>
    <t>60010012675-0</t>
  </si>
  <si>
    <t>APPLE IPAD 10.2"  32GB WIFI ONLY - H. Schade</t>
  </si>
  <si>
    <t>60010012674-0</t>
  </si>
  <si>
    <t>APPLE IPAD 10.2"  32GB WIFI ONLY - J. Wilburn</t>
  </si>
  <si>
    <t>60010012584-0</t>
  </si>
  <si>
    <t>APPLE IPAD 10.2"  32GB WIFI ONLY - B. Buck</t>
  </si>
  <si>
    <t>60010012435-0</t>
  </si>
  <si>
    <t>APPLE IPAD 10.2"  32GB WIFI ONLY - S. Foster</t>
  </si>
  <si>
    <t>60010012427-0</t>
  </si>
  <si>
    <t>APPLE IPAD 10.2"  32GB WIFI ONLY - E. Hargis</t>
  </si>
  <si>
    <t>60010012422-0</t>
  </si>
  <si>
    <t>APPLE IPAD 10.2"  32GB WIFI ONLY - M. McNally</t>
  </si>
  <si>
    <t>60010012416-0</t>
  </si>
  <si>
    <t>APPLE IPAD 10.2"  32GB WIFI ONLY - J. Wakshovic</t>
  </si>
  <si>
    <t>60010012307-0</t>
  </si>
  <si>
    <t>APPLE IPAD 10.2"  32GB WIFI ONLY - S. Gowen</t>
  </si>
  <si>
    <t>60010012301-0</t>
  </si>
  <si>
    <t>APPLE IPAD 10.2"  32GB WIFI ONLY - M. Josephson</t>
  </si>
  <si>
    <t>60010012293-0</t>
  </si>
  <si>
    <t>HP ELITEBOOK 840 G6</t>
  </si>
  <si>
    <t>60010011787-0</t>
  </si>
  <si>
    <t>CISCO CATALYST WS-C9300-24P-A</t>
  </si>
  <si>
    <t>60010011698-0</t>
  </si>
  <si>
    <t>CISCO AIR-CT3504-K9 - USHOLWX004</t>
  </si>
  <si>
    <t>60010011625-0</t>
  </si>
  <si>
    <t>CISCO AIR-CT3504-K9 - USHOLWX003</t>
  </si>
  <si>
    <t>60010011624-0</t>
  </si>
  <si>
    <t>CISCO AIR-AP3802I-B-K9-ACCESS PT - HOLAP09</t>
  </si>
  <si>
    <t>60010010778-0</t>
  </si>
  <si>
    <t>CISCO AIR-AP3802I-B-K9-ACCESS PT - HOLAP08</t>
  </si>
  <si>
    <t>60010010777-0</t>
  </si>
  <si>
    <t>CISCO AIR-AP3802I-B-K9-ACCESS PT - HOLAP07</t>
  </si>
  <si>
    <t>60010010776-0</t>
  </si>
  <si>
    <t>CISCO AIR-AP3802I-B-K9-ACCESS PT - HOLAP06</t>
  </si>
  <si>
    <t>60010010775-0</t>
  </si>
  <si>
    <t>CISCO AIR-AP3802I-B-K9-ACCESS PT - HOLAP04</t>
  </si>
  <si>
    <t>60010010774-0</t>
  </si>
  <si>
    <t>CISCO AIR-AP3802I-B-K9-ACCESS PT - HOLAP05</t>
  </si>
  <si>
    <t>60010010773-0</t>
  </si>
  <si>
    <t>CISCO AIR-AP3802I-B-K9-ACCESS PT - HOLAP03</t>
  </si>
  <si>
    <t>60010010772-0</t>
  </si>
  <si>
    <t>CISCO AIR-AP3802I-B-K9-ACCESS PT - HOLAP02</t>
  </si>
  <si>
    <t>60010010771-0</t>
  </si>
  <si>
    <t>CISCO AIR-AP3802I-B-K9-ACCESS PT - HOLAP01</t>
  </si>
  <si>
    <t>60010010770-0</t>
  </si>
  <si>
    <t>CISCO AIR-AP3802I-B-K9-ACCESS PT - HOLACP50</t>
  </si>
  <si>
    <t>60010010769-0</t>
  </si>
  <si>
    <t>CISCO AIR-AP3802I-B-K9-ACCESS PT - HOLACP49</t>
  </si>
  <si>
    <t>60010010768-0</t>
  </si>
  <si>
    <t>CISCO AIR-AP3802I-B-K9-ACCESS PT - HOLACP40</t>
  </si>
  <si>
    <t>60010010767-0</t>
  </si>
  <si>
    <t>CISCO AIR-AP3802I-B-K9-ACCESS PT - HOLACP39</t>
  </si>
  <si>
    <t>60010010766-0</t>
  </si>
  <si>
    <t>CISCO AIR-AP3802I-B-K9-ACCESS PT - HOLACP38</t>
  </si>
  <si>
    <t>60010010765-0</t>
  </si>
  <si>
    <t>CISCO AIR-AP3802I-B-K9-ACCESS PT - HOLACP36</t>
  </si>
  <si>
    <t>60010010764-0</t>
  </si>
  <si>
    <t>CISCO AIR-AP3802I-B-K9-ACCESS PT - HOLACP35</t>
  </si>
  <si>
    <t>60010010763-0</t>
  </si>
  <si>
    <t>CISCO AIR-AP3802I-B-K9-ACCESS PT - HOLACP34</t>
  </si>
  <si>
    <t>60010010762-0</t>
  </si>
  <si>
    <t>CISCO AIR-AP3802I-B-K9-ACCESS PT - HOLACP33</t>
  </si>
  <si>
    <t>60010010761-0</t>
  </si>
  <si>
    <t>CISCO AIR-AP3802I-B-K9-ACCESS PT - HOLACP32</t>
  </si>
  <si>
    <t>60010010760-0</t>
  </si>
  <si>
    <t>CISCO AIR-AP3802I-B-K9-ACCESS PT - HOLACP28</t>
  </si>
  <si>
    <t>60010010759-0</t>
  </si>
  <si>
    <t>CISCO AIR-AP3802I-B-K9-ACCESS PT - HOLACP27</t>
  </si>
  <si>
    <t>60010010758-0</t>
  </si>
  <si>
    <t>CISCO AIR-AP3802I-B-K9-ACCESS PT - HOLACP26</t>
  </si>
  <si>
    <t>60010010757-0</t>
  </si>
  <si>
    <t>CISCO AIR-AP3802I-B-K9-ACCESS PT - HOLACP25</t>
  </si>
  <si>
    <t>60010010756-0</t>
  </si>
  <si>
    <t>CISCO AIR-AP3802I-B-K9-ACCESS PT - HOLACP21</t>
  </si>
  <si>
    <t>60010010755-0</t>
  </si>
  <si>
    <t>CISCO AIR-AP3802I-B-K9-ACCESS PT - HOLACP18</t>
  </si>
  <si>
    <t>60010010754-0</t>
  </si>
  <si>
    <t>CISCO AIR-AP3802I-B-K9-ACCESS PT - HOLACP03</t>
  </si>
  <si>
    <t>60010010753-0</t>
  </si>
  <si>
    <t>CISCO AIR-AP3802I-B-K9-ACCESS PT - HOLACP02</t>
  </si>
  <si>
    <t>60010010752-0</t>
  </si>
  <si>
    <t>CISCO AIR-AP3802I-B-K9-ACCESS PT - HOLACP01</t>
  </si>
  <si>
    <t>60010010751-0</t>
  </si>
  <si>
    <t>CISCO AIR-AP3802E-B-K9-ACCESS PT - HOLACP48</t>
  </si>
  <si>
    <t>60010010261-0</t>
  </si>
  <si>
    <t>CISCO AIR-AP3802E-B-K9-ACCESS PT - HOLACP47</t>
  </si>
  <si>
    <t>60010010260-0</t>
  </si>
  <si>
    <t>CISCO AIR-AP3802E-B-K9-ACCESS PT - HOLACP46</t>
  </si>
  <si>
    <t>60010010259-0</t>
  </si>
  <si>
    <t>CISCO AIR-AP3802E-B-K9-ACCESS PT - HOLACP45</t>
  </si>
  <si>
    <t>60010010258-0</t>
  </si>
  <si>
    <t>CISCO AIR-AP3802E-B-K9-ACCESS PT - HOLACP44</t>
  </si>
  <si>
    <t>60010010257-0</t>
  </si>
  <si>
    <t>CISCO AIR-AP3802E-B-K9-ACCESS PT - HOLACP43</t>
  </si>
  <si>
    <t>60010010256-0</t>
  </si>
  <si>
    <t>CISCO AIR-AP3802E-B-K9-ACCESS PT - HOLACP42</t>
  </si>
  <si>
    <t>60010010255-0</t>
  </si>
  <si>
    <t>CISCO AIR-AP3802E-B-K9-ACCESS PT - HOLACP41</t>
  </si>
  <si>
    <t>60010010254-0</t>
  </si>
  <si>
    <t>CISCO AIR-AP3802E-B-K9-ACCESS PT - HOLACP37</t>
  </si>
  <si>
    <t>60010010253-0</t>
  </si>
  <si>
    <t>CISCO AIR-AP3802E-B-K9-ACCESS PT - HOLACP31</t>
  </si>
  <si>
    <t>60010010252-0</t>
  </si>
  <si>
    <t>CISCO AIR-AP3802E-B-K9-ACCESS PT - HOLACP30</t>
  </si>
  <si>
    <t>60010010251-0</t>
  </si>
  <si>
    <t>CISCO AIR-AP3802E-B-K9-ACCESS PT - HOLACP29</t>
  </si>
  <si>
    <t>60010010250-0</t>
  </si>
  <si>
    <t>CISCO AIR-AP3802E-B-K9-ACCESS PT - HOLACP24</t>
  </si>
  <si>
    <t>60010010249-0</t>
  </si>
  <si>
    <t>CISCO AIR-AP3802E-B-K9-ACCESS PT - HOLACP23</t>
  </si>
  <si>
    <t>60010010248-0</t>
  </si>
  <si>
    <t>CISCO AIR-AP3802E-B-K9-ACCESS PT - HOLACP22</t>
  </si>
  <si>
    <t>60010010247-0</t>
  </si>
  <si>
    <t>CISCO AIR-AP3802E-B-K9-ACCESS PT - HOLACP20</t>
  </si>
  <si>
    <t>60010010246-0</t>
  </si>
  <si>
    <t>CISCO AIR-AP3802E-B-K9-ACCESS PT - HOLACP19</t>
  </si>
  <si>
    <t>60010010245-0</t>
  </si>
  <si>
    <t>CISCO AIR-AP3802E-B-K9-ACCESS PT - HOLACP17</t>
  </si>
  <si>
    <t>60010010244-0</t>
  </si>
  <si>
    <t>CISCO AIR-AP3802E-B-K9-ACCESS PT - HOLACP16</t>
  </si>
  <si>
    <t>60010010243-0</t>
  </si>
  <si>
    <t>CISCO AIR-AP3802E-B-K9-ACCESS PT - HOLACP15</t>
  </si>
  <si>
    <t>60010010242-0</t>
  </si>
  <si>
    <t>CISCO AIR-AP3802E-B-K9-ACCESS PT - HOLACP14</t>
  </si>
  <si>
    <t>60010010241-0</t>
  </si>
  <si>
    <t>CISCO AIR-AP3802E-B-K9-ACCESS PT - HOLACP13</t>
  </si>
  <si>
    <t>60010010240-0</t>
  </si>
  <si>
    <t>CISCO AIR-AP3802E-B-K9-ACCESS PT - HOLACP12</t>
  </si>
  <si>
    <t>60010010239-0</t>
  </si>
  <si>
    <t>CISCO AIR-AP3802E-B-K9-ACCESS PT - HOLACP11</t>
  </si>
  <si>
    <t>60010010238-0</t>
  </si>
  <si>
    <t>CISCO AIR-AP3802E-B-K9-ACCESS PT - HOLACP10</t>
  </si>
  <si>
    <t>60010010237-0</t>
  </si>
  <si>
    <t>CISCO AIR-AP3802E-B-K9-ACCESS PT - HOLACP09</t>
  </si>
  <si>
    <t>60010010236-0</t>
  </si>
  <si>
    <t>CISCO AIR-AP3802E-B-K9-ACCESS PT - HOLACP08</t>
  </si>
  <si>
    <t>60010010235-0</t>
  </si>
  <si>
    <t>CISCO AIR-AP3802E-B-K9-ACCESS PT - HOLACP07</t>
  </si>
  <si>
    <t>60010010234-0</t>
  </si>
  <si>
    <t>CISCO AIR-AP3802E-B-K9-ACCESS PT - HOLACP06</t>
  </si>
  <si>
    <t>60010010233-0</t>
  </si>
  <si>
    <t>CISCO AIR-AP3802E-B-K9-ACCESS PT - HOLACP05</t>
  </si>
  <si>
    <t>60010010232-0</t>
  </si>
  <si>
    <t>CISCO AIR-AP3802E-B-K9-ACCESS PT - HOLACP04</t>
  </si>
  <si>
    <t>60010010231-0</t>
  </si>
  <si>
    <t>HP 800 G4 DESKTOP-SFF - USHOLPACKER01</t>
  </si>
  <si>
    <t>60010010118-0</t>
  </si>
  <si>
    <t>60010014628-0</t>
  </si>
  <si>
    <t>60010014624-0</t>
  </si>
  <si>
    <t>HP 840 G5 ELITEBOOK - T. Vargo</t>
  </si>
  <si>
    <t>60010009952-0</t>
  </si>
  <si>
    <t>HP 840 G5 ELITEBOOK - K. Fournier</t>
  </si>
  <si>
    <t>60010009951-0</t>
  </si>
  <si>
    <t>HP 840 G5 ELITEBOOK SILVER - C. Lorrain</t>
  </si>
  <si>
    <t>60010009871-0</t>
  </si>
  <si>
    <t>HP 840 G5 ELITEBOOK SILVER - B. Cyr</t>
  </si>
  <si>
    <t>60010009868-0</t>
  </si>
  <si>
    <t>HP 840 G5 ELITEBOOK SILVER - B. Paine</t>
  </si>
  <si>
    <t>60010009866-0</t>
  </si>
  <si>
    <t>HP 800 G4 SFF ELITEDESK - Maintenance</t>
  </si>
  <si>
    <t>60010009755-0</t>
  </si>
  <si>
    <t>HP 800 G4 SFF ELITEDESK - L9 Palletizer</t>
  </si>
  <si>
    <t>60010009754-0</t>
  </si>
  <si>
    <t>HP 800 G4 SFF ELITEDESK - L9 Packer</t>
  </si>
  <si>
    <t>60010009753-0</t>
  </si>
  <si>
    <t>60010009752-0</t>
  </si>
  <si>
    <t>HP 800 G4 SFF ELITEDESK - L7 Filler</t>
  </si>
  <si>
    <t>60010009751-0</t>
  </si>
  <si>
    <t>HP 800 G4 SFF ELITEDESK - Injection</t>
  </si>
  <si>
    <t>60010009750-0</t>
  </si>
  <si>
    <t>60010009749-0</t>
  </si>
  <si>
    <t>HP 800 G4 SFF ELITEDESK - L11 Packer</t>
  </si>
  <si>
    <t>60010009748-0</t>
  </si>
  <si>
    <t>HP 800 G4 SFF ELITEDESK - USHOLBLOWMOLD04</t>
  </si>
  <si>
    <t>60010009746-0</t>
  </si>
  <si>
    <t>HP 800 G4 SFF ELITEDESK - USHOLSAFETY01</t>
  </si>
  <si>
    <t>60010009745-0</t>
  </si>
  <si>
    <t>HP 800 G4 SFF ELITEDESK - L3 Palletizer</t>
  </si>
  <si>
    <t>60010009744-0</t>
  </si>
  <si>
    <t>HP 800 G4 SFF ELITEDESK - L6 Packer</t>
  </si>
  <si>
    <t>60010009743-0</t>
  </si>
  <si>
    <t>HP 800 G4 SFF ELITEDESK - L10 Filler</t>
  </si>
  <si>
    <t>60010009742-0</t>
  </si>
  <si>
    <t>HP 800 G4 SFF ELITEDESK - L4 Palletizer</t>
  </si>
  <si>
    <t>60010009741-0</t>
  </si>
  <si>
    <t>HP 800 G4 SFF ELITEDESK - L10 Palletizer</t>
  </si>
  <si>
    <t>60010009740-0</t>
  </si>
  <si>
    <t>HP 800 G4 SFF ELITEDESK - L8 Filler</t>
  </si>
  <si>
    <t>60010009739-0</t>
  </si>
  <si>
    <t>HP 800 G4 SFF ELITEDESK - L5 Filler</t>
  </si>
  <si>
    <t>60010009738-0</t>
  </si>
  <si>
    <t>HP 800 G4 SFF ELITEDESK - USHOLSAFETY03</t>
  </si>
  <si>
    <t>60010009737-0</t>
  </si>
  <si>
    <t>HP 800 G4 SFF ELITEDESK - L6 Filler</t>
  </si>
  <si>
    <t>60010009736-0</t>
  </si>
  <si>
    <t>60010009735-0</t>
  </si>
  <si>
    <t>HP 800 G4 SFF ELITEDESK - L3 Filler</t>
  </si>
  <si>
    <t>60010009734-0</t>
  </si>
  <si>
    <t>HP 800 G4 SFF ELITEDESK - Maintenance Office</t>
  </si>
  <si>
    <t>60010009733-0</t>
  </si>
  <si>
    <t>HP 800 G4 SFF ELITEDESK - L9 Filler</t>
  </si>
  <si>
    <t>60010009732-0</t>
  </si>
  <si>
    <t>60010009731-0</t>
  </si>
  <si>
    <t>HP 800 G4 SFF ELITEDESK - QA Lab</t>
  </si>
  <si>
    <t>60010009730-0</t>
  </si>
  <si>
    <t>60010009729-0</t>
  </si>
  <si>
    <t>HP 800 G4 SFF ELITEDESK - L1 Wrapper</t>
  </si>
  <si>
    <t>60010009728-0</t>
  </si>
  <si>
    <t>HP 800 G4 SFF ELITEDESK - Front Desk</t>
  </si>
  <si>
    <t>60010009727-0</t>
  </si>
  <si>
    <t>HP 800 G4 SFF ELITEDESK - L7 Packer</t>
  </si>
  <si>
    <t>60010009726-0</t>
  </si>
  <si>
    <t>HP 800 G4 SFF ELITEDESK - Sensory</t>
  </si>
  <si>
    <t>60010009725-0</t>
  </si>
  <si>
    <t>Assessed</t>
  </si>
  <si>
    <t>Percent Good</t>
  </si>
  <si>
    <t>Trend</t>
  </si>
  <si>
    <t>Year</t>
  </si>
  <si>
    <t xml:space="preserve">CURRENT VALUE </t>
  </si>
  <si>
    <t xml:space="preserve">PURCHASE PRICE </t>
  </si>
  <si>
    <t xml:space="preserve">ASSET DESCRIPTION </t>
  </si>
  <si>
    <t xml:space="preserve">ASSET NUMBER </t>
  </si>
  <si>
    <t xml:space="preserve">DATE PLACED IN SERVICE </t>
  </si>
  <si>
    <t xml:space="preserve">ACQUISITION DATE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</si>
</sst>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14" fontId="0" fillId="0" borderId="0" xfId="0" applyNumberFormat="1" applyAlignment="1">
      <alignment horizontal="left"/>
    </xf>
    <xf numFmtId="3" fontId="0" fillId="0" borderId="0" xfId="0" applyNumberFormat="1"/>
    <xf numFmtId="4" fontId="0" fillId="0" borderId="0" xfId="0" applyNumberFormat="1" applyAlignment="1">
      <alignment horizontal="left"/>
    </xf>
    <xf numFmtId="4" fontId="2" fillId="0" borderId="1" xfId="0" applyNumberFormat="1" applyFont="1" applyBorder="1" applyAlignment="1">
      <alignment horizontal="left"/>
    </xf>
    <xf numFmtId="4" fontId="2" fillId="0" borderId="2" xfId="0" applyNumberFormat="1" applyFont="1" applyBorder="1" applyAlignment="1">
      <alignment horizontal="left"/>
    </xf>
    <xf numFmtId="3" fontId="1" fillId="0" borderId="0" xfId="0" applyNumberFormat="1" applyFont="1"/>
    <xf numFmtId="0" fontId="1" fillId="0" borderId="0" xfId="0" applyFont="1"/>
    <xf numFmtId="2" fontId="1" fillId="0" borderId="0" xfId="0" applyNumberFormat="1" applyFont="1"/>
    <xf numFmtId="1" fontId="1" fillId="0" borderId="0" xfId="0" applyNumberFormat="1" applyFont="1" applyAlignment="1">
      <alignment horizontal="left"/>
    </xf>
    <xf numFmtId="4" fontId="0" fillId="2" borderId="0" xfId="0" applyNumberFormat="1" applyFill="1"/>
    <xf numFmtId="0" fontId="0" fillId="2" borderId="0" xfId="0" applyFill="1"/>
    <xf numFmtId="164" fontId="0" fillId="2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Blue%20Triton/BlueTriton%202025%20ME%20Hollis%20BETE%20and%20Taxable%20Asset%20Detail%20JOD.xlsx" TargetMode="External"/><Relationship Id="rId2" Type="http://schemas.openxmlformats.org/officeDocument/2006/relationships/externalLinkPath" Target="file:///\\JEODC-25\Files\AllTowns\Hollis\Blue%20Triton\BlueTriton%202025%20ME%20Hollis%20BETE%20and%20Taxable%20Asset%20Detail%20JOD.xlsx" TargetMode="External"/><Relationship Id="rId1" Type="http://schemas.openxmlformats.org/officeDocument/2006/relationships/externalLinkPath" Target="/AllTowns/Hollis/Blue%20Triton/BlueTriton%202025%20ME%20Hollis%20BETE%20and%20Taxable%20Asset%20Detail%20JO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llis\Blue%20Triton\Mike2023-24%20Personal%20Property%20Assessments%20-%20Prepared%20by%20Parker%20Apprais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5 TIF Calc"/>
      <sheetName val="2025 Taxable"/>
      <sheetName val="2024 Taxable"/>
      <sheetName val="2024 BETE"/>
      <sheetName val="depreciation"/>
      <sheetName val="yearly totals"/>
      <sheetName val="2024 Taxable trended old depr"/>
      <sheetName val="2024 BETE trended old depr"/>
      <sheetName val="depreciationold"/>
      <sheetName val="2023 taxable trended old depr"/>
      <sheetName val="2023BETE Trended old depr"/>
    </sheetNames>
    <sheetDataSet>
      <sheetData sheetId="0"/>
      <sheetData sheetId="1"/>
      <sheetData sheetId="2"/>
      <sheetData sheetId="3"/>
      <sheetData sheetId="4">
        <row r="2">
          <cell r="C2">
            <v>994.3</v>
          </cell>
          <cell r="D2">
            <v>2.39</v>
          </cell>
        </row>
        <row r="3">
          <cell r="A3">
            <v>1995</v>
          </cell>
          <cell r="B3">
            <v>0.4</v>
          </cell>
          <cell r="C3">
            <v>1021.85</v>
          </cell>
          <cell r="D3">
            <v>2.33</v>
          </cell>
        </row>
        <row r="4">
          <cell r="A4">
            <v>1996</v>
          </cell>
          <cell r="B4">
            <v>0.4</v>
          </cell>
          <cell r="C4">
            <v>1049.4000000000001</v>
          </cell>
          <cell r="D4">
            <v>2.2599999999999998</v>
          </cell>
        </row>
        <row r="5">
          <cell r="A5">
            <v>1997</v>
          </cell>
          <cell r="B5">
            <v>0.4</v>
          </cell>
          <cell r="C5">
            <v>1061.5</v>
          </cell>
          <cell r="D5">
            <v>2.2400000000000002</v>
          </cell>
        </row>
        <row r="6">
          <cell r="A6">
            <v>1998</v>
          </cell>
          <cell r="B6">
            <v>0.4</v>
          </cell>
          <cell r="C6">
            <v>1073.5</v>
          </cell>
          <cell r="D6">
            <v>2.21</v>
          </cell>
        </row>
        <row r="7">
          <cell r="A7">
            <v>1999</v>
          </cell>
          <cell r="B7">
            <v>0.4</v>
          </cell>
          <cell r="C7">
            <v>1084.9000000000001</v>
          </cell>
          <cell r="D7">
            <v>2.19</v>
          </cell>
        </row>
        <row r="8">
          <cell r="A8">
            <v>2000</v>
          </cell>
          <cell r="B8">
            <v>0.4</v>
          </cell>
          <cell r="C8">
            <v>1096.3</v>
          </cell>
          <cell r="D8">
            <v>2.17</v>
          </cell>
        </row>
        <row r="9">
          <cell r="A9">
            <v>2001</v>
          </cell>
          <cell r="B9">
            <v>0.4</v>
          </cell>
          <cell r="C9">
            <v>1103.8</v>
          </cell>
          <cell r="D9">
            <v>2.15</v>
          </cell>
        </row>
        <row r="10">
          <cell r="A10">
            <v>2002</v>
          </cell>
          <cell r="B10">
            <v>0.4</v>
          </cell>
          <cell r="C10">
            <v>1111.3</v>
          </cell>
          <cell r="D10">
            <v>2.14</v>
          </cell>
        </row>
        <row r="11">
          <cell r="A11">
            <v>2003</v>
          </cell>
          <cell r="B11">
            <v>0.4</v>
          </cell>
          <cell r="C11">
            <v>1142.0999999999999</v>
          </cell>
          <cell r="D11">
            <v>2.08</v>
          </cell>
        </row>
        <row r="12">
          <cell r="A12">
            <v>2004</v>
          </cell>
          <cell r="B12">
            <v>0.4</v>
          </cell>
          <cell r="C12">
            <v>1172.9000000000001</v>
          </cell>
          <cell r="D12">
            <v>2.0299999999999998</v>
          </cell>
        </row>
        <row r="13">
          <cell r="A13">
            <v>2005</v>
          </cell>
          <cell r="B13">
            <v>0.4</v>
          </cell>
          <cell r="C13">
            <v>1254.9000000000001</v>
          </cell>
          <cell r="D13">
            <v>1.89</v>
          </cell>
        </row>
        <row r="14">
          <cell r="A14">
            <v>2006</v>
          </cell>
          <cell r="B14">
            <v>0.4</v>
          </cell>
          <cell r="C14">
            <v>1336.9</v>
          </cell>
          <cell r="D14">
            <v>1.78</v>
          </cell>
        </row>
        <row r="15">
          <cell r="A15">
            <v>2007</v>
          </cell>
          <cell r="B15">
            <v>0.4</v>
          </cell>
          <cell r="C15">
            <v>1408.4</v>
          </cell>
          <cell r="D15">
            <v>1.69</v>
          </cell>
        </row>
        <row r="16">
          <cell r="A16">
            <v>2008</v>
          </cell>
          <cell r="B16">
            <v>0.4</v>
          </cell>
          <cell r="C16">
            <v>1479.8</v>
          </cell>
          <cell r="D16">
            <v>1.61</v>
          </cell>
        </row>
        <row r="17">
          <cell r="A17">
            <v>2009</v>
          </cell>
          <cell r="B17">
            <v>0.4</v>
          </cell>
          <cell r="C17">
            <v>1517.9</v>
          </cell>
          <cell r="D17">
            <v>1.57</v>
          </cell>
        </row>
        <row r="18">
          <cell r="A18">
            <v>2010</v>
          </cell>
          <cell r="B18">
            <v>0.4</v>
          </cell>
          <cell r="C18">
            <v>1503.6</v>
          </cell>
          <cell r="D18">
            <v>1.58</v>
          </cell>
        </row>
        <row r="19">
          <cell r="A19">
            <v>2011</v>
          </cell>
          <cell r="B19">
            <v>0.4</v>
          </cell>
          <cell r="C19">
            <v>1552.8</v>
          </cell>
          <cell r="D19">
            <v>1.53</v>
          </cell>
        </row>
        <row r="20">
          <cell r="A20">
            <v>2012</v>
          </cell>
          <cell r="B20">
            <v>0.4</v>
          </cell>
          <cell r="C20">
            <v>1595.4</v>
          </cell>
          <cell r="D20">
            <v>1.49</v>
          </cell>
        </row>
        <row r="21">
          <cell r="A21">
            <v>2013</v>
          </cell>
          <cell r="B21">
            <v>0.4</v>
          </cell>
          <cell r="C21">
            <v>1602.8</v>
          </cell>
          <cell r="D21">
            <v>1.48</v>
          </cell>
        </row>
        <row r="22">
          <cell r="A22">
            <v>2014</v>
          </cell>
          <cell r="B22">
            <v>0.45</v>
          </cell>
          <cell r="C22">
            <v>1622.5</v>
          </cell>
          <cell r="D22">
            <v>1.46</v>
          </cell>
        </row>
        <row r="23">
          <cell r="A23">
            <v>2015</v>
          </cell>
          <cell r="B23">
            <v>0.5</v>
          </cell>
          <cell r="C23">
            <v>1636</v>
          </cell>
          <cell r="D23">
            <v>1.45</v>
          </cell>
        </row>
        <row r="24">
          <cell r="A24">
            <v>2016</v>
          </cell>
          <cell r="B24">
            <v>0.55000000000000004</v>
          </cell>
          <cell r="C24">
            <v>1616.8</v>
          </cell>
          <cell r="D24">
            <v>1.47</v>
          </cell>
        </row>
        <row r="25">
          <cell r="A25">
            <v>2017</v>
          </cell>
          <cell r="B25">
            <v>0.6</v>
          </cell>
          <cell r="C25">
            <v>1645.4</v>
          </cell>
          <cell r="D25">
            <v>1.44</v>
          </cell>
        </row>
        <row r="26">
          <cell r="A26">
            <v>2018</v>
          </cell>
          <cell r="B26">
            <v>0.65</v>
          </cell>
          <cell r="C26">
            <v>1702.1</v>
          </cell>
          <cell r="D26">
            <v>1.4</v>
          </cell>
        </row>
        <row r="27">
          <cell r="A27">
            <v>2019</v>
          </cell>
          <cell r="B27">
            <v>0.7</v>
          </cell>
          <cell r="C27">
            <v>1768.5</v>
          </cell>
          <cell r="D27">
            <v>1.34</v>
          </cell>
        </row>
        <row r="28">
          <cell r="A28">
            <v>2020</v>
          </cell>
          <cell r="B28">
            <v>0.75</v>
          </cell>
          <cell r="C28">
            <v>1773.9</v>
          </cell>
          <cell r="D28">
            <v>1.34</v>
          </cell>
        </row>
        <row r="29">
          <cell r="A29">
            <v>2021</v>
          </cell>
          <cell r="B29">
            <v>0.8</v>
          </cell>
          <cell r="C29">
            <v>1943.4</v>
          </cell>
          <cell r="D29">
            <v>1.22</v>
          </cell>
        </row>
        <row r="30">
          <cell r="A30">
            <v>2022</v>
          </cell>
          <cell r="B30">
            <v>0.85</v>
          </cell>
          <cell r="C30">
            <v>2306.8000000000002</v>
          </cell>
          <cell r="D30">
            <v>1.03</v>
          </cell>
        </row>
        <row r="31">
          <cell r="A31">
            <v>2023</v>
          </cell>
          <cell r="B31">
            <v>0.9</v>
          </cell>
          <cell r="C31">
            <v>2341.8000000000002</v>
          </cell>
          <cell r="D31">
            <v>1.01</v>
          </cell>
        </row>
        <row r="32">
          <cell r="A32">
            <v>2024</v>
          </cell>
          <cell r="B32">
            <v>0.95</v>
          </cell>
          <cell r="C32">
            <v>2376.3000000000002</v>
          </cell>
          <cell r="D32">
            <v>1</v>
          </cell>
        </row>
        <row r="33">
          <cell r="A33">
            <v>2025</v>
          </cell>
          <cell r="B33">
            <v>1</v>
          </cell>
          <cell r="D33">
            <v>1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7 Balaji, LLC"/>
      <sheetName val="ADT LLC"/>
      <sheetName val="Amerigas Propane LP"/>
      <sheetName val="Anytime Services for Seniors"/>
      <sheetName val="AT&amp;T Mobility, LLC"/>
      <sheetName val="Auto Glass Plus"/>
      <sheetName val="BANA Corp"/>
      <sheetName val="BC Welding Co"/>
      <sheetName val="Bear Hill Lumber"/>
      <sheetName val="Beaulieu, Jason"/>
      <sheetName val="Benini, Ann A"/>
      <sheetName val="Benson, Tracey"/>
      <sheetName val="Bissonnette, Geraldine"/>
      <sheetName val="Big Daddys North"/>
      <sheetName val="BlueTriton Brands, Inc"/>
      <sheetName val="BlueTriton MOD"/>
      <sheetName val="B-N-T, LLC"/>
      <sheetName val="Brookfield Renewable Energy"/>
      <sheetName val="BT Americas, Inc"/>
      <sheetName val="CSC Service Works Inc"/>
      <sheetName val="Cardtronics USA"/>
      <sheetName val="Central Maine Power Co"/>
      <sheetName val="Chep, USA"/>
      <sheetName val="CIT Bank, NA (FKA First Cit)"/>
      <sheetName val="Coca-Cola Beverages Northeast"/>
      <sheetName val="Coca-Cola Company"/>
      <sheetName val="Conopco, Inc"/>
      <sheetName val="Coppi, Christopher &amp; Sarah"/>
      <sheetName val="Couture, Lance -Lances Garage"/>
      <sheetName val="Couture, Lance - LC Farms"/>
      <sheetName val="cPort Credit Union"/>
      <sheetName val="Cube Enterprises, LLC"/>
      <sheetName val="Curtis, Jason"/>
      <sheetName val="Cutrone, Joy &amp; Peter"/>
      <sheetName val="Dayfield, Justin"/>
      <sheetName val="Dead River Company EAT, LLC"/>
      <sheetName val="Deer Pond Hair Salon"/>
      <sheetName val="De Lage Fanden Financial Servic"/>
      <sheetName val="DIRECTV, LLC"/>
      <sheetName val="DISHNetwork, LLC"/>
      <sheetName val="Eagle Industries"/>
      <sheetName val="eFunds Corp"/>
      <sheetName val="Energy Services Financial"/>
      <sheetName val="Farwell, Michael"/>
      <sheetName val="Fence Tech, LLC"/>
      <sheetName val="First Data Merchant Services"/>
      <sheetName val="First Light Fiber, Inc"/>
      <sheetName val="Foundations Early Learning Cent"/>
      <sheetName val="GCN Holding, LLC"/>
      <sheetName val="Gannett, Jill - CLOSED"/>
      <sheetName val="Gray, Casey"/>
      <sheetName val="Grayhawk Leasing, LLC"/>
      <sheetName val="Great America Financial Svc"/>
      <sheetName val="Green Roots LLC"/>
      <sheetName val="HAC PA LLC"/>
      <sheetName val="Hanson, Robert"/>
      <sheetName val="Hewlett Packard"/>
      <sheetName val="Hill, John R"/>
      <sheetName val="Hill-Rom"/>
      <sheetName val="Hollis Safe Storage, LLC"/>
      <sheetName val="Hughes Network Systems"/>
      <sheetName val="Huntington National Bank"/>
      <sheetName val="Johnson Controls Security Solut"/>
      <sheetName val="K12 Management, Inc - CLOSED"/>
      <sheetName val="Kenneth W Stone, Inc"/>
      <sheetName val="LaFlamme, James"/>
      <sheetName val="LEAF Capital Financing"/>
      <sheetName val="Lundin, Robert DMD"/>
      <sheetName val="Maine RSA #1, Inc-Salmon Falls"/>
      <sheetName val="Maine RSA #1, Inc-Sand Pond Rd"/>
      <sheetName val="McCormick &amp; Sons Trucking"/>
      <sheetName val="MEVS Hanson, LLC"/>
      <sheetName val="Mid Cape Restoration"/>
      <sheetName val="Moderation Corner"/>
      <sheetName val="Milliken, Matthew"/>
      <sheetName val="Ninnys House Childcare, LLC"/>
      <sheetName val="Northeast General Contractors"/>
      <sheetName val="Nouria Energy Hollis-Lil Mart"/>
      <sheetName val="NPRTO North-East, LLC"/>
      <sheetName val="NuCO2 Supply, LLC"/>
      <sheetName val="Nunes, Pamela"/>
      <sheetName val="Pacific Rim Capital"/>
      <sheetName val="Parker, Aaron-Saco River Martia"/>
      <sheetName val="Pastor, Sherri"/>
      <sheetName val="Pawnee Leasing - WITHDRAWN"/>
      <sheetName val="Pine Tree Maine 2, LLC"/>
      <sheetName val="Pitney Bowes Global Financial"/>
      <sheetName val="Pitney Bowes, Inc"/>
      <sheetName val="Pleasant Hill Hair"/>
      <sheetName val="Pleau, Stephen"/>
      <sheetName val="Plummers Salvage"/>
      <sheetName val="PNC Bank, NA"/>
      <sheetName val="Pool Shed, Inc"/>
      <sheetName val="Portland Cellular"/>
      <sheetName val="Primitives in Pine"/>
      <sheetName val="ProTurf"/>
      <sheetName val="Quadient, Inc (FKA Neopost)"/>
      <sheetName val="Quadient Leasing USA, Inc"/>
      <sheetName val="RMDL, Inc"/>
      <sheetName val="Ravens Dream, LLC"/>
      <sheetName val="Rhodes, Randy - CLOSED"/>
      <sheetName val="Safety-Kleen Systems, Inc"/>
      <sheetName val="Salmon Falls Resort &amp; Golf Club"/>
      <sheetName val="Saunders, Elizabeth"/>
      <sheetName val="SG Lottery (FKA Scientific G)"/>
      <sheetName val="Scontras, Stephen"/>
      <sheetName val="Seaman, Elaine"/>
      <sheetName val="Shree Bhavani, LLC"/>
      <sheetName val="Sjulander, Mark - CLOSED"/>
      <sheetName val="Snell, Peter"/>
      <sheetName val="Spaulding Property Maintenance"/>
      <sheetName val="Spectrum Northeast, LLC"/>
      <sheetName val="Spok, Inc"/>
      <sheetName val="Stanton, Jennifer"/>
      <sheetName val="Stillwater School"/>
      <sheetName val="Strattard, Rachael"/>
      <sheetName val="Sughrue, Bart"/>
      <sheetName val="Superior Plus Energy"/>
      <sheetName val="Summit Funding Group"/>
      <sheetName val="Synchrony Bank - CLOSED"/>
      <sheetName val="Sweatt, Kim"/>
      <sheetName val="TCF National Bank - withdrawn"/>
      <sheetName val="TIAA Commercial Finance, Inc "/>
      <sheetName val="TimePayment Corp"/>
      <sheetName val="Trek Communities LLC"/>
      <sheetName val="Trident Auto Sales Inc - CLOSED"/>
      <sheetName val="Verizon Connect Fleet USA"/>
      <sheetName val="ViaSat, Inc"/>
      <sheetName val="Viking Consulting &amp; Caregiving"/>
      <sheetName val="Wells Fargo Financial Leasing"/>
      <sheetName val="Wells Fargo Vendor Financial"/>
      <sheetName val="Wilder, Steven"/>
      <sheetName val="Williams Scotsman Inc"/>
      <sheetName val="Williamson, Barbara"/>
      <sheetName val="Wilson &amp; Feeney - Rivers Edge "/>
      <sheetName val="Withowski, Thomas"/>
      <sheetName val="WW Grainger"/>
      <sheetName val="All Business' Totals"/>
      <sheetName val="Property Age Schedule"/>
      <sheetName val="Depreciation Schedu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>
        <row r="2">
          <cell r="BH2" t="str">
            <v>Yes</v>
          </cell>
        </row>
        <row r="3">
          <cell r="BH3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2CB27-E031-45F7-B98E-94ED9CB3E411}">
  <sheetPr>
    <pageSetUpPr fitToPage="1"/>
  </sheetPr>
  <dimension ref="A1:J1951"/>
  <sheetViews>
    <sheetView tabSelected="1" workbookViewId="0">
      <selection activeCell="J1917" sqref="J1917"/>
    </sheetView>
  </sheetViews>
  <sheetFormatPr defaultRowHeight="15" x14ac:dyDescent="0.25"/>
  <cols>
    <col min="1" max="1" width="21.85546875" bestFit="1" customWidth="1"/>
    <col min="2" max="2" width="23.5703125" bestFit="1" customWidth="1"/>
    <col min="3" max="3" width="23.85546875" bestFit="1" customWidth="1"/>
    <col min="4" max="4" width="52.28515625" bestFit="1" customWidth="1"/>
    <col min="5" max="5" width="16.28515625" style="1" bestFit="1" customWidth="1"/>
    <col min="6" max="6" width="15.85546875" style="1" bestFit="1" customWidth="1"/>
    <col min="9" max="9" width="13.5703125" customWidth="1"/>
    <col min="10" max="10" width="13.85546875" customWidth="1"/>
  </cols>
  <sheetData>
    <row r="1" spans="1:10" x14ac:dyDescent="0.25">
      <c r="A1" s="13" t="s">
        <v>3346</v>
      </c>
      <c r="B1" s="13" t="s">
        <v>3345</v>
      </c>
      <c r="C1" s="12" t="s">
        <v>3344</v>
      </c>
      <c r="D1" s="12" t="s">
        <v>3343</v>
      </c>
      <c r="E1" s="11" t="s">
        <v>3342</v>
      </c>
      <c r="F1" s="11" t="s">
        <v>3341</v>
      </c>
      <c r="G1" s="10" t="s">
        <v>3340</v>
      </c>
      <c r="H1" s="9" t="s">
        <v>3339</v>
      </c>
      <c r="I1" s="8" t="s">
        <v>3338</v>
      </c>
      <c r="J1" s="7" t="s">
        <v>3337</v>
      </c>
    </row>
    <row r="2" spans="1:10" x14ac:dyDescent="0.25">
      <c r="A2" s="2">
        <v>43830</v>
      </c>
      <c r="B2" s="2">
        <v>43830</v>
      </c>
      <c r="C2" t="s">
        <v>3336</v>
      </c>
      <c r="D2" t="s">
        <v>3335</v>
      </c>
      <c r="E2" s="4">
        <v>687.02</v>
      </c>
      <c r="F2" s="4">
        <v>137.4</v>
      </c>
      <c r="G2">
        <f>YEAR(A2)</f>
        <v>2019</v>
      </c>
      <c r="H2">
        <f>VLOOKUP(G2,[1]depreciation!$A$2:$D$33,4)</f>
        <v>1.34</v>
      </c>
      <c r="I2">
        <f>VLOOKUP(G2,[1]depreciation!$A$2:$D$32,2)</f>
        <v>0.7</v>
      </c>
      <c r="J2" s="3">
        <f>E2*H2*I2</f>
        <v>644.42475999999999</v>
      </c>
    </row>
    <row r="3" spans="1:10" x14ac:dyDescent="0.25">
      <c r="A3" s="2">
        <v>43830</v>
      </c>
      <c r="B3" s="2">
        <v>43830</v>
      </c>
      <c r="C3" t="s">
        <v>3334</v>
      </c>
      <c r="D3" t="s">
        <v>3333</v>
      </c>
      <c r="E3" s="4">
        <v>687.02</v>
      </c>
      <c r="F3" s="4">
        <v>137.4</v>
      </c>
      <c r="G3">
        <f>YEAR(A3)</f>
        <v>2019</v>
      </c>
      <c r="H3">
        <f>VLOOKUP(G3,[1]depreciation!$A$2:$D$33,4)</f>
        <v>1.34</v>
      </c>
      <c r="I3">
        <f>VLOOKUP(G3,[1]depreciation!$A$2:$D$32,2)</f>
        <v>0.7</v>
      </c>
      <c r="J3" s="3">
        <f>E3*H3*I3</f>
        <v>644.42475999999999</v>
      </c>
    </row>
    <row r="4" spans="1:10" x14ac:dyDescent="0.25">
      <c r="A4" s="2">
        <v>43830</v>
      </c>
      <c r="B4" s="2">
        <v>43830</v>
      </c>
      <c r="C4" t="s">
        <v>3332</v>
      </c>
      <c r="D4" t="s">
        <v>3331</v>
      </c>
      <c r="E4" s="4">
        <v>687.02</v>
      </c>
      <c r="F4" s="4">
        <v>137.4</v>
      </c>
      <c r="G4">
        <f>YEAR(A4)</f>
        <v>2019</v>
      </c>
      <c r="H4">
        <f>VLOOKUP(G4,[1]depreciation!$A$2:$D$33,4)</f>
        <v>1.34</v>
      </c>
      <c r="I4">
        <f>VLOOKUP(G4,[1]depreciation!$A$2:$D$32,2)</f>
        <v>0.7</v>
      </c>
      <c r="J4" s="3">
        <f>E4*H4*I4</f>
        <v>644.42475999999999</v>
      </c>
    </row>
    <row r="5" spans="1:10" x14ac:dyDescent="0.25">
      <c r="A5" s="2">
        <v>43830</v>
      </c>
      <c r="B5" s="2">
        <v>43830</v>
      </c>
      <c r="C5" t="s">
        <v>3330</v>
      </c>
      <c r="D5" t="s">
        <v>3329</v>
      </c>
      <c r="E5" s="4">
        <v>687.02</v>
      </c>
      <c r="F5" s="4">
        <v>137.4</v>
      </c>
      <c r="G5">
        <f>YEAR(A5)</f>
        <v>2019</v>
      </c>
      <c r="H5">
        <f>VLOOKUP(G5,[1]depreciation!$A$2:$D$33,4)</f>
        <v>1.34</v>
      </c>
      <c r="I5">
        <f>VLOOKUP(G5,[1]depreciation!$A$2:$D$32,2)</f>
        <v>0.7</v>
      </c>
      <c r="J5" s="3">
        <f>E5*H5*I5</f>
        <v>644.42475999999999</v>
      </c>
    </row>
    <row r="6" spans="1:10" x14ac:dyDescent="0.25">
      <c r="A6" s="2">
        <v>43830</v>
      </c>
      <c r="B6" s="2">
        <v>43830</v>
      </c>
      <c r="C6" t="s">
        <v>3328</v>
      </c>
      <c r="D6" t="s">
        <v>2163</v>
      </c>
      <c r="E6" s="4">
        <v>687.02</v>
      </c>
      <c r="F6" s="4">
        <v>137.4</v>
      </c>
      <c r="G6">
        <f>YEAR(A6)</f>
        <v>2019</v>
      </c>
      <c r="H6">
        <f>VLOOKUP(G6,[1]depreciation!$A$2:$D$33,4)</f>
        <v>1.34</v>
      </c>
      <c r="I6">
        <f>VLOOKUP(G6,[1]depreciation!$A$2:$D$32,2)</f>
        <v>0.7</v>
      </c>
      <c r="J6" s="3">
        <f>E6*H6*I6</f>
        <v>644.42475999999999</v>
      </c>
    </row>
    <row r="7" spans="1:10" x14ac:dyDescent="0.25">
      <c r="A7" s="2">
        <v>43830</v>
      </c>
      <c r="B7" s="2">
        <v>43830</v>
      </c>
      <c r="C7" t="s">
        <v>3327</v>
      </c>
      <c r="D7" t="s">
        <v>3326</v>
      </c>
      <c r="E7" s="4">
        <v>687.02</v>
      </c>
      <c r="F7" s="4">
        <v>137.4</v>
      </c>
      <c r="G7">
        <f>YEAR(A7)</f>
        <v>2019</v>
      </c>
      <c r="H7">
        <f>VLOOKUP(G7,[1]depreciation!$A$2:$D$33,4)</f>
        <v>1.34</v>
      </c>
      <c r="I7">
        <f>VLOOKUP(G7,[1]depreciation!$A$2:$D$32,2)</f>
        <v>0.7</v>
      </c>
      <c r="J7" s="3">
        <f>E7*H7*I7</f>
        <v>644.42475999999999</v>
      </c>
    </row>
    <row r="8" spans="1:10" x14ac:dyDescent="0.25">
      <c r="A8" s="2">
        <v>43830</v>
      </c>
      <c r="B8" s="2">
        <v>43830</v>
      </c>
      <c r="C8" t="s">
        <v>3325</v>
      </c>
      <c r="D8" t="s">
        <v>3282</v>
      </c>
      <c r="E8" s="4">
        <v>687.02</v>
      </c>
      <c r="F8" s="4">
        <v>137.4</v>
      </c>
      <c r="G8">
        <f>YEAR(A8)</f>
        <v>2019</v>
      </c>
      <c r="H8">
        <f>VLOOKUP(G8,[1]depreciation!$A$2:$D$33,4)</f>
        <v>1.34</v>
      </c>
      <c r="I8">
        <f>VLOOKUP(G8,[1]depreciation!$A$2:$D$32,2)</f>
        <v>0.7</v>
      </c>
      <c r="J8" s="3">
        <f>E8*H8*I8</f>
        <v>644.42475999999999</v>
      </c>
    </row>
    <row r="9" spans="1:10" x14ac:dyDescent="0.25">
      <c r="A9" s="2">
        <v>43830</v>
      </c>
      <c r="B9" s="2">
        <v>43830</v>
      </c>
      <c r="C9" t="s">
        <v>3324</v>
      </c>
      <c r="D9" t="s">
        <v>3323</v>
      </c>
      <c r="E9" s="4">
        <v>687.02</v>
      </c>
      <c r="F9" s="4">
        <v>137.4</v>
      </c>
      <c r="G9">
        <f>YEAR(A9)</f>
        <v>2019</v>
      </c>
      <c r="H9">
        <f>VLOOKUP(G9,[1]depreciation!$A$2:$D$33,4)</f>
        <v>1.34</v>
      </c>
      <c r="I9">
        <f>VLOOKUP(G9,[1]depreciation!$A$2:$D$32,2)</f>
        <v>0.7</v>
      </c>
      <c r="J9" s="3">
        <f>E9*H9*I9</f>
        <v>644.42475999999999</v>
      </c>
    </row>
    <row r="10" spans="1:10" x14ac:dyDescent="0.25">
      <c r="A10" s="2">
        <v>43830</v>
      </c>
      <c r="B10" s="2">
        <v>43830</v>
      </c>
      <c r="C10" t="s">
        <v>3322</v>
      </c>
      <c r="D10" t="s">
        <v>3321</v>
      </c>
      <c r="E10" s="4">
        <v>687.02</v>
      </c>
      <c r="F10" s="4">
        <v>137.4</v>
      </c>
      <c r="G10">
        <f>YEAR(A10)</f>
        <v>2019</v>
      </c>
      <c r="H10">
        <f>VLOOKUP(G10,[1]depreciation!$A$2:$D$33,4)</f>
        <v>1.34</v>
      </c>
      <c r="I10">
        <f>VLOOKUP(G10,[1]depreciation!$A$2:$D$32,2)</f>
        <v>0.7</v>
      </c>
      <c r="J10" s="3">
        <f>E10*H10*I10</f>
        <v>644.42475999999999</v>
      </c>
    </row>
    <row r="11" spans="1:10" x14ac:dyDescent="0.25">
      <c r="A11" s="2">
        <v>43830</v>
      </c>
      <c r="B11" s="2">
        <v>43830</v>
      </c>
      <c r="C11" t="s">
        <v>3320</v>
      </c>
      <c r="D11" t="s">
        <v>3319</v>
      </c>
      <c r="E11" s="4">
        <v>687.02</v>
      </c>
      <c r="F11" s="4">
        <v>137.4</v>
      </c>
      <c r="G11">
        <f>YEAR(A11)</f>
        <v>2019</v>
      </c>
      <c r="H11">
        <f>VLOOKUP(G11,[1]depreciation!$A$2:$D$33,4)</f>
        <v>1.34</v>
      </c>
      <c r="I11">
        <f>VLOOKUP(G11,[1]depreciation!$A$2:$D$32,2)</f>
        <v>0.7</v>
      </c>
      <c r="J11" s="3">
        <f>E11*H11*I11</f>
        <v>644.42475999999999</v>
      </c>
    </row>
    <row r="12" spans="1:10" x14ac:dyDescent="0.25">
      <c r="A12" s="2">
        <v>43830</v>
      </c>
      <c r="B12" s="2">
        <v>43830</v>
      </c>
      <c r="C12" t="s">
        <v>3318</v>
      </c>
      <c r="D12" t="s">
        <v>3282</v>
      </c>
      <c r="E12" s="4">
        <v>687.02</v>
      </c>
      <c r="F12" s="4">
        <v>137.4</v>
      </c>
      <c r="G12">
        <f>YEAR(A12)</f>
        <v>2019</v>
      </c>
      <c r="H12">
        <f>VLOOKUP(G12,[1]depreciation!$A$2:$D$33,4)</f>
        <v>1.34</v>
      </c>
      <c r="I12">
        <f>VLOOKUP(G12,[1]depreciation!$A$2:$D$32,2)</f>
        <v>0.7</v>
      </c>
      <c r="J12" s="3">
        <f>E12*H12*I12</f>
        <v>644.42475999999999</v>
      </c>
    </row>
    <row r="13" spans="1:10" x14ac:dyDescent="0.25">
      <c r="A13" s="2">
        <v>43830</v>
      </c>
      <c r="B13" s="2">
        <v>43830</v>
      </c>
      <c r="C13" t="s">
        <v>3317</v>
      </c>
      <c r="D13" t="s">
        <v>3316</v>
      </c>
      <c r="E13" s="4">
        <v>687.02</v>
      </c>
      <c r="F13" s="4">
        <v>137.4</v>
      </c>
      <c r="G13">
        <f>YEAR(A13)</f>
        <v>2019</v>
      </c>
      <c r="H13">
        <f>VLOOKUP(G13,[1]depreciation!$A$2:$D$33,4)</f>
        <v>1.34</v>
      </c>
      <c r="I13">
        <f>VLOOKUP(G13,[1]depreciation!$A$2:$D$32,2)</f>
        <v>0.7</v>
      </c>
      <c r="J13" s="3">
        <f>E13*H13*I13</f>
        <v>644.42475999999999</v>
      </c>
    </row>
    <row r="14" spans="1:10" x14ac:dyDescent="0.25">
      <c r="A14" s="2">
        <v>43830</v>
      </c>
      <c r="B14" s="2">
        <v>43830</v>
      </c>
      <c r="C14" t="s">
        <v>3315</v>
      </c>
      <c r="D14" t="s">
        <v>3314</v>
      </c>
      <c r="E14" s="4">
        <v>687.02</v>
      </c>
      <c r="F14" s="4">
        <v>137.4</v>
      </c>
      <c r="G14">
        <f>YEAR(A14)</f>
        <v>2019</v>
      </c>
      <c r="H14">
        <f>VLOOKUP(G14,[1]depreciation!$A$2:$D$33,4)</f>
        <v>1.34</v>
      </c>
      <c r="I14">
        <f>VLOOKUP(G14,[1]depreciation!$A$2:$D$32,2)</f>
        <v>0.7</v>
      </c>
      <c r="J14" s="3">
        <f>E14*H14*I14</f>
        <v>644.42475999999999</v>
      </c>
    </row>
    <row r="15" spans="1:10" x14ac:dyDescent="0.25">
      <c r="A15" s="2">
        <v>43830</v>
      </c>
      <c r="B15" s="2">
        <v>43830</v>
      </c>
      <c r="C15" t="s">
        <v>3313</v>
      </c>
      <c r="D15" t="s">
        <v>3312</v>
      </c>
      <c r="E15" s="4">
        <v>687.02</v>
      </c>
      <c r="F15" s="4">
        <v>137.4</v>
      </c>
      <c r="G15">
        <f>YEAR(A15)</f>
        <v>2019</v>
      </c>
      <c r="H15">
        <f>VLOOKUP(G15,[1]depreciation!$A$2:$D$33,4)</f>
        <v>1.34</v>
      </c>
      <c r="I15">
        <f>VLOOKUP(G15,[1]depreciation!$A$2:$D$32,2)</f>
        <v>0.7</v>
      </c>
      <c r="J15" s="3">
        <f>E15*H15*I15</f>
        <v>644.42475999999999</v>
      </c>
    </row>
    <row r="16" spans="1:10" x14ac:dyDescent="0.25">
      <c r="A16" s="2">
        <v>43830</v>
      </c>
      <c r="B16" s="2">
        <v>43830</v>
      </c>
      <c r="C16" t="s">
        <v>3311</v>
      </c>
      <c r="D16" t="s">
        <v>3310</v>
      </c>
      <c r="E16" s="4">
        <v>687.02</v>
      </c>
      <c r="F16" s="4">
        <v>137.4</v>
      </c>
      <c r="G16">
        <f>YEAR(A16)</f>
        <v>2019</v>
      </c>
      <c r="H16">
        <f>VLOOKUP(G16,[1]depreciation!$A$2:$D$33,4)</f>
        <v>1.34</v>
      </c>
      <c r="I16">
        <f>VLOOKUP(G16,[1]depreciation!$A$2:$D$32,2)</f>
        <v>0.7</v>
      </c>
      <c r="J16" s="3">
        <f>E16*H16*I16</f>
        <v>644.42475999999999</v>
      </c>
    </row>
    <row r="17" spans="1:10" x14ac:dyDescent="0.25">
      <c r="A17" s="2">
        <v>43830</v>
      </c>
      <c r="B17" s="2">
        <v>43830</v>
      </c>
      <c r="C17" t="s">
        <v>3309</v>
      </c>
      <c r="D17" t="s">
        <v>3308</v>
      </c>
      <c r="E17" s="4">
        <v>687.02</v>
      </c>
      <c r="F17" s="4">
        <v>137.4</v>
      </c>
      <c r="G17">
        <f>YEAR(A17)</f>
        <v>2019</v>
      </c>
      <c r="H17">
        <f>VLOOKUP(G17,[1]depreciation!$A$2:$D$33,4)</f>
        <v>1.34</v>
      </c>
      <c r="I17">
        <f>VLOOKUP(G17,[1]depreciation!$A$2:$D$32,2)</f>
        <v>0.7</v>
      </c>
      <c r="J17" s="3">
        <f>E17*H17*I17</f>
        <v>644.42475999999999</v>
      </c>
    </row>
    <row r="18" spans="1:10" x14ac:dyDescent="0.25">
      <c r="A18" s="2">
        <v>43830</v>
      </c>
      <c r="B18" s="2">
        <v>43830</v>
      </c>
      <c r="C18" t="s">
        <v>3307</v>
      </c>
      <c r="D18" t="s">
        <v>3306</v>
      </c>
      <c r="E18" s="4">
        <v>687.02</v>
      </c>
      <c r="F18" s="4">
        <v>137.4</v>
      </c>
      <c r="G18">
        <f>YEAR(A18)</f>
        <v>2019</v>
      </c>
      <c r="H18">
        <f>VLOOKUP(G18,[1]depreciation!$A$2:$D$33,4)</f>
        <v>1.34</v>
      </c>
      <c r="I18">
        <f>VLOOKUP(G18,[1]depreciation!$A$2:$D$32,2)</f>
        <v>0.7</v>
      </c>
      <c r="J18" s="3">
        <f>E18*H18*I18</f>
        <v>644.42475999999999</v>
      </c>
    </row>
    <row r="19" spans="1:10" x14ac:dyDescent="0.25">
      <c r="A19" s="2">
        <v>43830</v>
      </c>
      <c r="B19" s="2">
        <v>43830</v>
      </c>
      <c r="C19" t="s">
        <v>3305</v>
      </c>
      <c r="D19" t="s">
        <v>3304</v>
      </c>
      <c r="E19" s="4">
        <v>687.02</v>
      </c>
      <c r="F19" s="4">
        <v>137.4</v>
      </c>
      <c r="G19">
        <f>YEAR(A19)</f>
        <v>2019</v>
      </c>
      <c r="H19">
        <f>VLOOKUP(G19,[1]depreciation!$A$2:$D$33,4)</f>
        <v>1.34</v>
      </c>
      <c r="I19">
        <f>VLOOKUP(G19,[1]depreciation!$A$2:$D$32,2)</f>
        <v>0.7</v>
      </c>
      <c r="J19" s="3">
        <f>E19*H19*I19</f>
        <v>644.42475999999999</v>
      </c>
    </row>
    <row r="20" spans="1:10" x14ac:dyDescent="0.25">
      <c r="A20" s="2">
        <v>43830</v>
      </c>
      <c r="B20" s="2">
        <v>43830</v>
      </c>
      <c r="C20" t="s">
        <v>3303</v>
      </c>
      <c r="D20" t="s">
        <v>3302</v>
      </c>
      <c r="E20" s="4">
        <v>687.02</v>
      </c>
      <c r="F20" s="4">
        <v>137.4</v>
      </c>
      <c r="G20">
        <f>YEAR(A20)</f>
        <v>2019</v>
      </c>
      <c r="H20">
        <f>VLOOKUP(G20,[1]depreciation!$A$2:$D$33,4)</f>
        <v>1.34</v>
      </c>
      <c r="I20">
        <f>VLOOKUP(G20,[1]depreciation!$A$2:$D$32,2)</f>
        <v>0.7</v>
      </c>
      <c r="J20" s="3">
        <f>E20*H20*I20</f>
        <v>644.42475999999999</v>
      </c>
    </row>
    <row r="21" spans="1:10" x14ac:dyDescent="0.25">
      <c r="A21" s="2">
        <v>43830</v>
      </c>
      <c r="B21" s="2">
        <v>43830</v>
      </c>
      <c r="C21" t="s">
        <v>3301</v>
      </c>
      <c r="D21" t="s">
        <v>3300</v>
      </c>
      <c r="E21" s="4">
        <v>687.02</v>
      </c>
      <c r="F21" s="4">
        <v>137.4</v>
      </c>
      <c r="G21">
        <f>YEAR(A21)</f>
        <v>2019</v>
      </c>
      <c r="H21">
        <f>VLOOKUP(G21,[1]depreciation!$A$2:$D$33,4)</f>
        <v>1.34</v>
      </c>
      <c r="I21">
        <f>VLOOKUP(G21,[1]depreciation!$A$2:$D$32,2)</f>
        <v>0.7</v>
      </c>
      <c r="J21" s="3">
        <f>E21*H21*I21</f>
        <v>644.42475999999999</v>
      </c>
    </row>
    <row r="22" spans="1:10" x14ac:dyDescent="0.25">
      <c r="A22" s="2">
        <v>43830</v>
      </c>
      <c r="B22" s="2">
        <v>43830</v>
      </c>
      <c r="C22" t="s">
        <v>3299</v>
      </c>
      <c r="D22" t="s">
        <v>3298</v>
      </c>
      <c r="E22" s="4">
        <v>687.02</v>
      </c>
      <c r="F22" s="4">
        <v>137.4</v>
      </c>
      <c r="G22">
        <f>YEAR(A22)</f>
        <v>2019</v>
      </c>
      <c r="H22">
        <f>VLOOKUP(G22,[1]depreciation!$A$2:$D$33,4)</f>
        <v>1.34</v>
      </c>
      <c r="I22">
        <f>VLOOKUP(G22,[1]depreciation!$A$2:$D$32,2)</f>
        <v>0.7</v>
      </c>
      <c r="J22" s="3">
        <f>E22*H22*I22</f>
        <v>644.42475999999999</v>
      </c>
    </row>
    <row r="23" spans="1:10" x14ac:dyDescent="0.25">
      <c r="A23" s="2">
        <v>43830</v>
      </c>
      <c r="B23" s="2">
        <v>43830</v>
      </c>
      <c r="C23" t="s">
        <v>3297</v>
      </c>
      <c r="D23" t="s">
        <v>3296</v>
      </c>
      <c r="E23" s="4">
        <v>687.02</v>
      </c>
      <c r="F23" s="4">
        <v>137.4</v>
      </c>
      <c r="G23">
        <f>YEAR(A23)</f>
        <v>2019</v>
      </c>
      <c r="H23">
        <f>VLOOKUP(G23,[1]depreciation!$A$2:$D$33,4)</f>
        <v>1.34</v>
      </c>
      <c r="I23">
        <f>VLOOKUP(G23,[1]depreciation!$A$2:$D$32,2)</f>
        <v>0.7</v>
      </c>
      <c r="J23" s="3">
        <f>E23*H23*I23</f>
        <v>644.42475999999999</v>
      </c>
    </row>
    <row r="24" spans="1:10" x14ac:dyDescent="0.25">
      <c r="A24" s="2">
        <v>43830</v>
      </c>
      <c r="B24" s="2">
        <v>43830</v>
      </c>
      <c r="C24" t="s">
        <v>3295</v>
      </c>
      <c r="D24" t="s">
        <v>3294</v>
      </c>
      <c r="E24" s="4">
        <v>687.02</v>
      </c>
      <c r="F24" s="4">
        <v>137.4</v>
      </c>
      <c r="G24">
        <f>YEAR(A24)</f>
        <v>2019</v>
      </c>
      <c r="H24">
        <f>VLOOKUP(G24,[1]depreciation!$A$2:$D$33,4)</f>
        <v>1.34</v>
      </c>
      <c r="I24">
        <f>VLOOKUP(G24,[1]depreciation!$A$2:$D$32,2)</f>
        <v>0.7</v>
      </c>
      <c r="J24" s="3">
        <f>E24*H24*I24</f>
        <v>644.42475999999999</v>
      </c>
    </row>
    <row r="25" spans="1:10" x14ac:dyDescent="0.25">
      <c r="A25" s="2">
        <v>43830</v>
      </c>
      <c r="B25" s="2">
        <v>43830</v>
      </c>
      <c r="C25" t="s">
        <v>3293</v>
      </c>
      <c r="D25" t="s">
        <v>3291</v>
      </c>
      <c r="E25" s="4">
        <v>687.02</v>
      </c>
      <c r="F25" s="4">
        <v>137.4</v>
      </c>
      <c r="G25">
        <f>YEAR(A25)</f>
        <v>2019</v>
      </c>
      <c r="H25">
        <f>VLOOKUP(G25,[1]depreciation!$A$2:$D$33,4)</f>
        <v>1.34</v>
      </c>
      <c r="I25">
        <f>VLOOKUP(G25,[1]depreciation!$A$2:$D$32,2)</f>
        <v>0.7</v>
      </c>
      <c r="J25" s="3">
        <f>E25*H25*I25</f>
        <v>644.42475999999999</v>
      </c>
    </row>
    <row r="26" spans="1:10" x14ac:dyDescent="0.25">
      <c r="A26" s="2">
        <v>43830</v>
      </c>
      <c r="B26" s="2">
        <v>43830</v>
      </c>
      <c r="C26" t="s">
        <v>3292</v>
      </c>
      <c r="D26" t="s">
        <v>3291</v>
      </c>
      <c r="E26" s="4">
        <v>687.02</v>
      </c>
      <c r="F26" s="4">
        <v>137.4</v>
      </c>
      <c r="G26">
        <f>YEAR(A26)</f>
        <v>2019</v>
      </c>
      <c r="H26">
        <f>VLOOKUP(G26,[1]depreciation!$A$2:$D$33,4)</f>
        <v>1.34</v>
      </c>
      <c r="I26">
        <f>VLOOKUP(G26,[1]depreciation!$A$2:$D$32,2)</f>
        <v>0.7</v>
      </c>
      <c r="J26" s="3">
        <f>E26*H26*I26</f>
        <v>644.42475999999999</v>
      </c>
    </row>
    <row r="27" spans="1:10" x14ac:dyDescent="0.25">
      <c r="A27" s="2">
        <v>43830</v>
      </c>
      <c r="B27" s="2">
        <v>43830</v>
      </c>
      <c r="C27" t="s">
        <v>3290</v>
      </c>
      <c r="D27" t="s">
        <v>3289</v>
      </c>
      <c r="E27" s="4">
        <v>687.02</v>
      </c>
      <c r="F27" s="4">
        <v>137.4</v>
      </c>
      <c r="G27">
        <f>YEAR(A27)</f>
        <v>2019</v>
      </c>
      <c r="H27">
        <f>VLOOKUP(G27,[1]depreciation!$A$2:$D$33,4)</f>
        <v>1.34</v>
      </c>
      <c r="I27">
        <f>VLOOKUP(G27,[1]depreciation!$A$2:$D$32,2)</f>
        <v>0.7</v>
      </c>
      <c r="J27" s="3">
        <f>E27*H27*I27</f>
        <v>644.42475999999999</v>
      </c>
    </row>
    <row r="28" spans="1:10" x14ac:dyDescent="0.25">
      <c r="A28" s="2">
        <v>43830</v>
      </c>
      <c r="B28" s="2">
        <v>43830</v>
      </c>
      <c r="C28" t="s">
        <v>3288</v>
      </c>
      <c r="D28" t="s">
        <v>2177</v>
      </c>
      <c r="E28" s="4">
        <v>687.02</v>
      </c>
      <c r="F28" s="4">
        <v>137.4</v>
      </c>
      <c r="G28">
        <f>YEAR(A28)</f>
        <v>2019</v>
      </c>
      <c r="H28">
        <f>VLOOKUP(G28,[1]depreciation!$A$2:$D$33,4)</f>
        <v>1.34</v>
      </c>
      <c r="I28">
        <f>VLOOKUP(G28,[1]depreciation!$A$2:$D$32,2)</f>
        <v>0.7</v>
      </c>
      <c r="J28" s="3">
        <f>E28*H28*I28</f>
        <v>644.42475999999999</v>
      </c>
    </row>
    <row r="29" spans="1:10" x14ac:dyDescent="0.25">
      <c r="A29" s="2">
        <v>43830</v>
      </c>
      <c r="B29" s="2">
        <v>43830</v>
      </c>
      <c r="C29" t="s">
        <v>3287</v>
      </c>
      <c r="D29" t="s">
        <v>3286</v>
      </c>
      <c r="E29" s="4">
        <v>687.02</v>
      </c>
      <c r="F29" s="4">
        <v>137.4</v>
      </c>
      <c r="G29">
        <f>YEAR(A29)</f>
        <v>2019</v>
      </c>
      <c r="H29">
        <f>VLOOKUP(G29,[1]depreciation!$A$2:$D$33,4)</f>
        <v>1.34</v>
      </c>
      <c r="I29">
        <f>VLOOKUP(G29,[1]depreciation!$A$2:$D$32,2)</f>
        <v>0.7</v>
      </c>
      <c r="J29" s="3">
        <f>E29*H29*I29</f>
        <v>644.42475999999999</v>
      </c>
    </row>
    <row r="30" spans="1:10" x14ac:dyDescent="0.25">
      <c r="A30" s="2">
        <v>43830</v>
      </c>
      <c r="B30" s="2">
        <v>43830</v>
      </c>
      <c r="C30" t="s">
        <v>3285</v>
      </c>
      <c r="D30" t="s">
        <v>3284</v>
      </c>
      <c r="E30" s="4">
        <v>687.02</v>
      </c>
      <c r="F30" s="4">
        <v>137.4</v>
      </c>
      <c r="G30">
        <f>YEAR(A30)</f>
        <v>2019</v>
      </c>
      <c r="H30">
        <f>VLOOKUP(G30,[1]depreciation!$A$2:$D$33,4)</f>
        <v>1.34</v>
      </c>
      <c r="I30">
        <f>VLOOKUP(G30,[1]depreciation!$A$2:$D$32,2)</f>
        <v>0.7</v>
      </c>
      <c r="J30" s="3">
        <f>E30*H30*I30</f>
        <v>644.42475999999999</v>
      </c>
    </row>
    <row r="31" spans="1:10" x14ac:dyDescent="0.25">
      <c r="A31" s="2">
        <v>43830</v>
      </c>
      <c r="B31" s="2">
        <v>43830</v>
      </c>
      <c r="C31" t="s">
        <v>3283</v>
      </c>
      <c r="D31" t="s">
        <v>3282</v>
      </c>
      <c r="E31" s="4">
        <v>687.02</v>
      </c>
      <c r="F31" s="4">
        <v>137.4</v>
      </c>
      <c r="G31">
        <f>YEAR(A31)</f>
        <v>2019</v>
      </c>
      <c r="H31">
        <f>VLOOKUP(G31,[1]depreciation!$A$2:$D$33,4)</f>
        <v>1.34</v>
      </c>
      <c r="I31">
        <f>VLOOKUP(G31,[1]depreciation!$A$2:$D$32,2)</f>
        <v>0.7</v>
      </c>
      <c r="J31" s="3">
        <f>E31*H31*I31</f>
        <v>644.42475999999999</v>
      </c>
    </row>
    <row r="32" spans="1:10" x14ac:dyDescent="0.25">
      <c r="A32" s="2">
        <v>43830</v>
      </c>
      <c r="B32" s="2">
        <v>43830</v>
      </c>
      <c r="C32" t="s">
        <v>3281</v>
      </c>
      <c r="D32" t="s">
        <v>3280</v>
      </c>
      <c r="E32" s="4">
        <v>1515.12</v>
      </c>
      <c r="F32" s="4">
        <v>303.02</v>
      </c>
      <c r="G32">
        <f>YEAR(A32)</f>
        <v>2019</v>
      </c>
      <c r="H32">
        <f>VLOOKUP(G32,[1]depreciation!$A$2:$D$33,4)</f>
        <v>1.34</v>
      </c>
      <c r="I32">
        <f>VLOOKUP(G32,[1]depreciation!$A$2:$D$32,2)</f>
        <v>0.7</v>
      </c>
      <c r="J32" s="3">
        <f>E32*H32*I32</f>
        <v>1421.18256</v>
      </c>
    </row>
    <row r="33" spans="1:10" x14ac:dyDescent="0.25">
      <c r="A33" s="2">
        <v>43830</v>
      </c>
      <c r="B33" s="2">
        <v>43830</v>
      </c>
      <c r="C33" t="s">
        <v>3279</v>
      </c>
      <c r="D33" t="s">
        <v>3278</v>
      </c>
      <c r="E33" s="4">
        <v>1515.12</v>
      </c>
      <c r="F33" s="4">
        <v>303.02</v>
      </c>
      <c r="G33">
        <f>YEAR(A33)</f>
        <v>2019</v>
      </c>
      <c r="H33">
        <f>VLOOKUP(G33,[1]depreciation!$A$2:$D$33,4)</f>
        <v>1.34</v>
      </c>
      <c r="I33">
        <f>VLOOKUP(G33,[1]depreciation!$A$2:$D$32,2)</f>
        <v>0.7</v>
      </c>
      <c r="J33" s="3">
        <f>E33*H33*I33</f>
        <v>1421.18256</v>
      </c>
    </row>
    <row r="34" spans="1:10" x14ac:dyDescent="0.25">
      <c r="A34" s="2">
        <v>43830</v>
      </c>
      <c r="B34" s="2">
        <v>43830</v>
      </c>
      <c r="C34" t="s">
        <v>3277</v>
      </c>
      <c r="D34" t="s">
        <v>3276</v>
      </c>
      <c r="E34" s="4">
        <v>1515.12</v>
      </c>
      <c r="F34" s="4">
        <v>303.02</v>
      </c>
      <c r="G34">
        <f>YEAR(A34)</f>
        <v>2019</v>
      </c>
      <c r="H34">
        <f>VLOOKUP(G34,[1]depreciation!$A$2:$D$33,4)</f>
        <v>1.34</v>
      </c>
      <c r="I34">
        <f>VLOOKUP(G34,[1]depreciation!$A$2:$D$32,2)</f>
        <v>0.7</v>
      </c>
      <c r="J34" s="3">
        <f>E34*H34*I34</f>
        <v>1421.18256</v>
      </c>
    </row>
    <row r="35" spans="1:10" x14ac:dyDescent="0.25">
      <c r="A35" s="2">
        <v>43830</v>
      </c>
      <c r="B35" s="2">
        <v>43830</v>
      </c>
      <c r="C35" t="s">
        <v>3275</v>
      </c>
      <c r="D35" t="s">
        <v>3274</v>
      </c>
      <c r="E35" s="4">
        <v>1241.18</v>
      </c>
      <c r="F35" s="4">
        <v>248.24</v>
      </c>
      <c r="G35">
        <f>YEAR(A35)</f>
        <v>2019</v>
      </c>
      <c r="H35">
        <f>VLOOKUP(G35,[1]depreciation!$A$2:$D$33,4)</f>
        <v>1.34</v>
      </c>
      <c r="I35">
        <f>VLOOKUP(G35,[1]depreciation!$A$2:$D$32,2)</f>
        <v>0.7</v>
      </c>
      <c r="J35" s="3">
        <f>E35*H35*I35</f>
        <v>1164.22684</v>
      </c>
    </row>
    <row r="36" spans="1:10" x14ac:dyDescent="0.25">
      <c r="A36" s="2">
        <v>43830</v>
      </c>
      <c r="B36" s="2">
        <v>43830</v>
      </c>
      <c r="C36" t="s">
        <v>3273</v>
      </c>
      <c r="D36" t="s">
        <v>3272</v>
      </c>
      <c r="E36" s="4">
        <v>1241.18</v>
      </c>
      <c r="F36" s="4">
        <v>248.24</v>
      </c>
      <c r="G36">
        <f>YEAR(A36)</f>
        <v>2019</v>
      </c>
      <c r="H36">
        <f>VLOOKUP(G36,[1]depreciation!$A$2:$D$33,4)</f>
        <v>1.34</v>
      </c>
      <c r="I36">
        <f>VLOOKUP(G36,[1]depreciation!$A$2:$D$32,2)</f>
        <v>0.7</v>
      </c>
      <c r="J36" s="3">
        <f>E36*H36*I36</f>
        <v>1164.22684</v>
      </c>
    </row>
    <row r="37" spans="1:10" x14ac:dyDescent="0.25">
      <c r="A37" s="2">
        <v>43830</v>
      </c>
      <c r="B37" s="2">
        <v>43830</v>
      </c>
      <c r="C37" t="s">
        <v>3271</v>
      </c>
      <c r="D37" t="s">
        <v>2885</v>
      </c>
      <c r="E37" s="4">
        <v>4178.45</v>
      </c>
      <c r="F37" s="4">
        <v>835.69</v>
      </c>
      <c r="G37">
        <f>YEAR(A37)</f>
        <v>2019</v>
      </c>
      <c r="H37">
        <f>VLOOKUP(G37,[1]depreciation!$A$2:$D$33,4)</f>
        <v>1.34</v>
      </c>
      <c r="I37">
        <f>VLOOKUP(G37,[1]depreciation!$A$2:$D$32,2)</f>
        <v>0.7</v>
      </c>
      <c r="J37" s="3">
        <f>E37*H37*I37</f>
        <v>3919.3861000000002</v>
      </c>
    </row>
    <row r="38" spans="1:10" x14ac:dyDescent="0.25">
      <c r="A38" s="2">
        <v>43830</v>
      </c>
      <c r="B38" s="2">
        <v>43830</v>
      </c>
      <c r="C38" t="s">
        <v>3270</v>
      </c>
      <c r="D38" t="s">
        <v>2885</v>
      </c>
      <c r="E38" s="4">
        <v>4178.45</v>
      </c>
      <c r="F38" s="4">
        <v>835.69</v>
      </c>
      <c r="G38">
        <f>YEAR(A38)</f>
        <v>2019</v>
      </c>
      <c r="H38">
        <f>VLOOKUP(G38,[1]depreciation!$A$2:$D$33,4)</f>
        <v>1.34</v>
      </c>
      <c r="I38">
        <f>VLOOKUP(G38,[1]depreciation!$A$2:$D$32,2)</f>
        <v>0.7</v>
      </c>
      <c r="J38" s="3">
        <f>E38*H38*I38</f>
        <v>3919.3861000000002</v>
      </c>
    </row>
    <row r="39" spans="1:10" x14ac:dyDescent="0.25">
      <c r="A39" s="2">
        <v>43890</v>
      </c>
      <c r="B39" s="2">
        <v>43890</v>
      </c>
      <c r="C39" t="s">
        <v>3269</v>
      </c>
      <c r="D39" t="s">
        <v>3268</v>
      </c>
      <c r="E39" s="4">
        <v>674.74</v>
      </c>
      <c r="F39" s="4">
        <v>134.94999999999999</v>
      </c>
      <c r="G39">
        <v>2020</v>
      </c>
      <c r="H39">
        <f>VLOOKUP(G39,[1]depreciation!$A$2:$D$33,4)</f>
        <v>1.34</v>
      </c>
      <c r="I39">
        <f>VLOOKUP(G39,[1]depreciation!$A$2:$D$32,2)</f>
        <v>0.75</v>
      </c>
      <c r="J39" s="3">
        <f>E39*H39*I39</f>
        <v>678.11369999999999</v>
      </c>
    </row>
    <row r="40" spans="1:10" x14ac:dyDescent="0.25">
      <c r="A40" s="2">
        <v>43890</v>
      </c>
      <c r="B40" s="2">
        <v>43890</v>
      </c>
      <c r="C40" t="s">
        <v>3267</v>
      </c>
      <c r="D40" t="s">
        <v>3266</v>
      </c>
      <c r="E40" s="4">
        <v>1232</v>
      </c>
      <c r="F40" s="4">
        <v>246.4</v>
      </c>
      <c r="G40">
        <f>YEAR(A40)</f>
        <v>2020</v>
      </c>
      <c r="H40">
        <f>VLOOKUP(G40,[1]depreciation!$A$2:$D$33,4)</f>
        <v>1.34</v>
      </c>
      <c r="I40">
        <f>VLOOKUP(G40,[1]depreciation!$A$2:$D$32,2)</f>
        <v>0.75</v>
      </c>
      <c r="J40" s="3">
        <f>E40*H40*I40</f>
        <v>1238.1600000000001</v>
      </c>
    </row>
    <row r="41" spans="1:10" x14ac:dyDescent="0.25">
      <c r="A41" s="2">
        <v>43890</v>
      </c>
      <c r="B41" s="2">
        <v>43890</v>
      </c>
      <c r="C41" t="s">
        <v>3265</v>
      </c>
      <c r="D41" t="s">
        <v>3264</v>
      </c>
      <c r="E41" s="4">
        <v>1232</v>
      </c>
      <c r="F41" s="4">
        <v>246.4</v>
      </c>
      <c r="G41">
        <f>YEAR(A41)</f>
        <v>2020</v>
      </c>
      <c r="H41">
        <f>VLOOKUP(G41,[1]depreciation!$A$2:$D$33,4)</f>
        <v>1.34</v>
      </c>
      <c r="I41">
        <f>VLOOKUP(G41,[1]depreciation!$A$2:$D$32,2)</f>
        <v>0.75</v>
      </c>
      <c r="J41" s="3">
        <f>E41*H41*I41</f>
        <v>1238.1600000000001</v>
      </c>
    </row>
    <row r="42" spans="1:10" x14ac:dyDescent="0.25">
      <c r="A42" s="2">
        <v>43890</v>
      </c>
      <c r="B42" s="2">
        <v>43890</v>
      </c>
      <c r="C42" t="s">
        <v>3263</v>
      </c>
      <c r="D42" t="s">
        <v>3262</v>
      </c>
      <c r="E42" s="4">
        <v>1232</v>
      </c>
      <c r="F42" s="4">
        <v>246.4</v>
      </c>
      <c r="G42">
        <f>YEAR(A42)</f>
        <v>2020</v>
      </c>
      <c r="H42">
        <f>VLOOKUP(G42,[1]depreciation!$A$2:$D$32,4)</f>
        <v>1.34</v>
      </c>
      <c r="I42">
        <f>VLOOKUP(G42,[1]depreciation!$A$2:$D$32,2)</f>
        <v>0.75</v>
      </c>
      <c r="J42" s="3">
        <f>E42*H42*I42</f>
        <v>1238.1600000000001</v>
      </c>
    </row>
    <row r="43" spans="1:10" x14ac:dyDescent="0.25">
      <c r="A43" s="2">
        <v>43890</v>
      </c>
      <c r="B43" s="2">
        <v>43890</v>
      </c>
      <c r="C43" t="s">
        <v>3261</v>
      </c>
      <c r="D43" t="s">
        <v>3260</v>
      </c>
      <c r="E43" s="4">
        <v>1232</v>
      </c>
      <c r="F43" s="4">
        <v>246.4</v>
      </c>
      <c r="G43">
        <f>YEAR(A43)</f>
        <v>2020</v>
      </c>
      <c r="H43">
        <f>VLOOKUP(G43,[1]depreciation!$A$2:$D$32,4)</f>
        <v>1.34</v>
      </c>
      <c r="I43">
        <f>VLOOKUP(G43,[1]depreciation!$A$2:$D$32,2)</f>
        <v>0.75</v>
      </c>
      <c r="J43" s="3">
        <f>E43*H43*I43</f>
        <v>1238.1600000000001</v>
      </c>
    </row>
    <row r="44" spans="1:10" x14ac:dyDescent="0.25">
      <c r="A44" s="2">
        <v>43890</v>
      </c>
      <c r="B44" s="2">
        <v>43890</v>
      </c>
      <c r="C44" t="s">
        <v>3259</v>
      </c>
      <c r="D44" t="s">
        <v>3258</v>
      </c>
      <c r="E44" s="4">
        <v>1232</v>
      </c>
      <c r="F44" s="4">
        <v>246.4</v>
      </c>
      <c r="G44">
        <f>YEAR(A44)</f>
        <v>2020</v>
      </c>
      <c r="H44">
        <f>VLOOKUP(G44,[1]depreciation!$A$2:$D$32,4)</f>
        <v>1.34</v>
      </c>
      <c r="I44">
        <f>VLOOKUP(G44,[1]depreciation!$A$2:$D$32,2)</f>
        <v>0.75</v>
      </c>
      <c r="J44" s="3">
        <f>E44*H44*I44</f>
        <v>1238.1600000000001</v>
      </c>
    </row>
    <row r="45" spans="1:10" x14ac:dyDescent="0.25">
      <c r="A45" s="2">
        <v>43890</v>
      </c>
      <c r="B45" s="2">
        <v>43890</v>
      </c>
      <c r="C45" t="s">
        <v>3257</v>
      </c>
      <c r="D45" t="s">
        <v>3256</v>
      </c>
      <c r="E45" s="4">
        <v>1232</v>
      </c>
      <c r="F45" s="4">
        <v>246.4</v>
      </c>
      <c r="G45">
        <f>YEAR(A45)</f>
        <v>2020</v>
      </c>
      <c r="H45">
        <f>VLOOKUP(G45,[1]depreciation!$A$2:$D$32,4)</f>
        <v>1.34</v>
      </c>
      <c r="I45">
        <f>VLOOKUP(G45,[1]depreciation!$A$2:$D$32,2)</f>
        <v>0.75</v>
      </c>
      <c r="J45" s="3">
        <f>E45*H45*I45</f>
        <v>1238.1600000000001</v>
      </c>
    </row>
    <row r="46" spans="1:10" x14ac:dyDescent="0.25">
      <c r="A46" s="2">
        <v>43890</v>
      </c>
      <c r="B46" s="2">
        <v>43890</v>
      </c>
      <c r="C46" t="s">
        <v>3255</v>
      </c>
      <c r="D46" t="s">
        <v>3254</v>
      </c>
      <c r="E46" s="4">
        <v>1232</v>
      </c>
      <c r="F46" s="4">
        <v>246.4</v>
      </c>
      <c r="G46">
        <f>YEAR(A46)</f>
        <v>2020</v>
      </c>
      <c r="H46">
        <f>VLOOKUP(G46,[1]depreciation!$A$2:$D$32,4)</f>
        <v>1.34</v>
      </c>
      <c r="I46">
        <f>VLOOKUP(G46,[1]depreciation!$A$2:$D$32,2)</f>
        <v>0.75</v>
      </c>
      <c r="J46" s="3">
        <f>E46*H46*I46</f>
        <v>1238.1600000000001</v>
      </c>
    </row>
    <row r="47" spans="1:10" x14ac:dyDescent="0.25">
      <c r="A47" s="2">
        <v>43890</v>
      </c>
      <c r="B47" s="2">
        <v>43890</v>
      </c>
      <c r="C47" t="s">
        <v>3253</v>
      </c>
      <c r="D47" t="s">
        <v>3252</v>
      </c>
      <c r="E47" s="4">
        <v>1232</v>
      </c>
      <c r="F47" s="4">
        <v>246.4</v>
      </c>
      <c r="G47">
        <f>YEAR(A47)</f>
        <v>2020</v>
      </c>
      <c r="H47">
        <f>VLOOKUP(G47,[1]depreciation!$A$2:$D$32,4)</f>
        <v>1.34</v>
      </c>
      <c r="I47">
        <f>VLOOKUP(G47,[1]depreciation!$A$2:$D$32,2)</f>
        <v>0.75</v>
      </c>
      <c r="J47" s="3">
        <f>E47*H47*I47</f>
        <v>1238.1600000000001</v>
      </c>
    </row>
    <row r="48" spans="1:10" x14ac:dyDescent="0.25">
      <c r="A48" s="2">
        <v>43890</v>
      </c>
      <c r="B48" s="2">
        <v>43890</v>
      </c>
      <c r="C48" t="s">
        <v>3251</v>
      </c>
      <c r="D48" t="s">
        <v>3250</v>
      </c>
      <c r="E48" s="4">
        <v>1232</v>
      </c>
      <c r="F48" s="4">
        <v>246.4</v>
      </c>
      <c r="G48">
        <f>YEAR(A48)</f>
        <v>2020</v>
      </c>
      <c r="H48">
        <f>VLOOKUP(G48,[1]depreciation!$A$2:$D$32,4)</f>
        <v>1.34</v>
      </c>
      <c r="I48">
        <f>VLOOKUP(G48,[1]depreciation!$A$2:$D$32,2)</f>
        <v>0.75</v>
      </c>
      <c r="J48" s="3">
        <f>E48*H48*I48</f>
        <v>1238.1600000000001</v>
      </c>
    </row>
    <row r="49" spans="1:10" x14ac:dyDescent="0.25">
      <c r="A49" s="2">
        <v>43890</v>
      </c>
      <c r="B49" s="2">
        <v>43890</v>
      </c>
      <c r="C49" t="s">
        <v>3249</v>
      </c>
      <c r="D49" t="s">
        <v>3248</v>
      </c>
      <c r="E49" s="4">
        <v>1232</v>
      </c>
      <c r="F49" s="4">
        <v>246.4</v>
      </c>
      <c r="G49">
        <f>YEAR(A49)</f>
        <v>2020</v>
      </c>
      <c r="H49">
        <f>VLOOKUP(G49,[1]depreciation!$A$2:$D$32,4)</f>
        <v>1.34</v>
      </c>
      <c r="I49">
        <f>VLOOKUP(G49,[1]depreciation!$A$2:$D$32,2)</f>
        <v>0.75</v>
      </c>
      <c r="J49" s="3">
        <f>E49*H49*I49</f>
        <v>1238.1600000000001</v>
      </c>
    </row>
    <row r="50" spans="1:10" x14ac:dyDescent="0.25">
      <c r="A50" s="2">
        <v>43890</v>
      </c>
      <c r="B50" s="2">
        <v>43890</v>
      </c>
      <c r="C50" t="s">
        <v>3247</v>
      </c>
      <c r="D50" t="s">
        <v>3246</v>
      </c>
      <c r="E50" s="4">
        <v>1232</v>
      </c>
      <c r="F50" s="4">
        <v>246.4</v>
      </c>
      <c r="G50">
        <f>YEAR(A50)</f>
        <v>2020</v>
      </c>
      <c r="H50">
        <f>VLOOKUP(G50,[1]depreciation!$A$2:$D$32,4)</f>
        <v>1.34</v>
      </c>
      <c r="I50">
        <f>VLOOKUP(G50,[1]depreciation!$A$2:$D$32,2)</f>
        <v>0.75</v>
      </c>
      <c r="J50" s="3">
        <f>E50*H50*I50</f>
        <v>1238.1600000000001</v>
      </c>
    </row>
    <row r="51" spans="1:10" x14ac:dyDescent="0.25">
      <c r="A51" s="2">
        <v>43890</v>
      </c>
      <c r="B51" s="2">
        <v>43890</v>
      </c>
      <c r="C51" t="s">
        <v>3245</v>
      </c>
      <c r="D51" t="s">
        <v>3244</v>
      </c>
      <c r="E51" s="4">
        <v>1232</v>
      </c>
      <c r="F51" s="4">
        <v>246.4</v>
      </c>
      <c r="G51">
        <f>YEAR(A51)</f>
        <v>2020</v>
      </c>
      <c r="H51">
        <f>VLOOKUP(G51,[1]depreciation!$A$2:$D$32,4)</f>
        <v>1.34</v>
      </c>
      <c r="I51">
        <f>VLOOKUP(G51,[1]depreciation!$A$2:$D$32,2)</f>
        <v>0.75</v>
      </c>
      <c r="J51" s="3">
        <f>E51*H51*I51</f>
        <v>1238.1600000000001</v>
      </c>
    </row>
    <row r="52" spans="1:10" x14ac:dyDescent="0.25">
      <c r="A52" s="2">
        <v>43890</v>
      </c>
      <c r="B52" s="2">
        <v>43890</v>
      </c>
      <c r="C52" t="s">
        <v>3243</v>
      </c>
      <c r="D52" t="s">
        <v>3242</v>
      </c>
      <c r="E52" s="4">
        <v>1232</v>
      </c>
      <c r="F52" s="4">
        <v>246.4</v>
      </c>
      <c r="G52">
        <f>YEAR(A52)</f>
        <v>2020</v>
      </c>
      <c r="H52">
        <f>VLOOKUP(G52,[1]depreciation!$A$2:$D$32,4)</f>
        <v>1.34</v>
      </c>
      <c r="I52">
        <f>VLOOKUP(G52,[1]depreciation!$A$2:$D$32,2)</f>
        <v>0.75</v>
      </c>
      <c r="J52" s="3">
        <f>E52*H52*I52</f>
        <v>1238.1600000000001</v>
      </c>
    </row>
    <row r="53" spans="1:10" x14ac:dyDescent="0.25">
      <c r="A53" s="2">
        <v>43890</v>
      </c>
      <c r="B53" s="2">
        <v>43890</v>
      </c>
      <c r="C53" t="s">
        <v>3241</v>
      </c>
      <c r="D53" t="s">
        <v>3240</v>
      </c>
      <c r="E53" s="4">
        <v>1232</v>
      </c>
      <c r="F53" s="4">
        <v>246.4</v>
      </c>
      <c r="G53">
        <f>YEAR(A53)</f>
        <v>2020</v>
      </c>
      <c r="H53">
        <f>VLOOKUP(G53,[1]depreciation!$A$2:$D$32,4)</f>
        <v>1.34</v>
      </c>
      <c r="I53">
        <f>VLOOKUP(G53,[1]depreciation!$A$2:$D$32,2)</f>
        <v>0.75</v>
      </c>
      <c r="J53" s="3">
        <f>E53*H53*I53</f>
        <v>1238.1600000000001</v>
      </c>
    </row>
    <row r="54" spans="1:10" x14ac:dyDescent="0.25">
      <c r="A54" s="2">
        <v>43890</v>
      </c>
      <c r="B54" s="2">
        <v>43890</v>
      </c>
      <c r="C54" t="s">
        <v>3239</v>
      </c>
      <c r="D54" t="s">
        <v>3238</v>
      </c>
      <c r="E54" s="4">
        <v>1232</v>
      </c>
      <c r="F54" s="4">
        <v>246.4</v>
      </c>
      <c r="G54">
        <f>YEAR(A54)</f>
        <v>2020</v>
      </c>
      <c r="H54">
        <f>VLOOKUP(G54,[1]depreciation!$A$2:$D$32,4)</f>
        <v>1.34</v>
      </c>
      <c r="I54">
        <f>VLOOKUP(G54,[1]depreciation!$A$2:$D$32,2)</f>
        <v>0.75</v>
      </c>
      <c r="J54" s="3">
        <f>E54*H54*I54</f>
        <v>1238.1600000000001</v>
      </c>
    </row>
    <row r="55" spans="1:10" x14ac:dyDescent="0.25">
      <c r="A55" s="2">
        <v>43890</v>
      </c>
      <c r="B55" s="2">
        <v>43890</v>
      </c>
      <c r="C55" t="s">
        <v>3237</v>
      </c>
      <c r="D55" t="s">
        <v>3236</v>
      </c>
      <c r="E55" s="4">
        <v>1232</v>
      </c>
      <c r="F55" s="4">
        <v>246.4</v>
      </c>
      <c r="G55">
        <f>YEAR(A55)</f>
        <v>2020</v>
      </c>
      <c r="H55">
        <f>VLOOKUP(G55,[1]depreciation!$A$2:$D$32,4)</f>
        <v>1.34</v>
      </c>
      <c r="I55">
        <f>VLOOKUP(G55,[1]depreciation!$A$2:$D$32,2)</f>
        <v>0.75</v>
      </c>
      <c r="J55" s="3">
        <f>E55*H55*I55</f>
        <v>1238.1600000000001</v>
      </c>
    </row>
    <row r="56" spans="1:10" x14ac:dyDescent="0.25">
      <c r="A56" s="2">
        <v>43890</v>
      </c>
      <c r="B56" s="2">
        <v>43890</v>
      </c>
      <c r="C56" t="s">
        <v>3235</v>
      </c>
      <c r="D56" t="s">
        <v>3234</v>
      </c>
      <c r="E56" s="4">
        <v>1232</v>
      </c>
      <c r="F56" s="4">
        <v>246.4</v>
      </c>
      <c r="G56">
        <f>YEAR(A56)</f>
        <v>2020</v>
      </c>
      <c r="H56">
        <f>VLOOKUP(G56,[1]depreciation!$A$2:$D$32,4)</f>
        <v>1.34</v>
      </c>
      <c r="I56">
        <f>VLOOKUP(G56,[1]depreciation!$A$2:$D$32,2)</f>
        <v>0.75</v>
      </c>
      <c r="J56" s="3">
        <f>E56*H56*I56</f>
        <v>1238.1600000000001</v>
      </c>
    </row>
    <row r="57" spans="1:10" x14ac:dyDescent="0.25">
      <c r="A57" s="2">
        <v>43890</v>
      </c>
      <c r="B57" s="2">
        <v>43890</v>
      </c>
      <c r="C57" t="s">
        <v>3233</v>
      </c>
      <c r="D57" t="s">
        <v>3232</v>
      </c>
      <c r="E57" s="4">
        <v>1232</v>
      </c>
      <c r="F57" s="4">
        <v>246.4</v>
      </c>
      <c r="G57">
        <f>YEAR(A57)</f>
        <v>2020</v>
      </c>
      <c r="H57">
        <f>VLOOKUP(G57,[1]depreciation!$A$2:$D$32,4)</f>
        <v>1.34</v>
      </c>
      <c r="I57">
        <f>VLOOKUP(G57,[1]depreciation!$A$2:$D$32,2)</f>
        <v>0.75</v>
      </c>
      <c r="J57" s="3">
        <f>E57*H57*I57</f>
        <v>1238.1600000000001</v>
      </c>
    </row>
    <row r="58" spans="1:10" x14ac:dyDescent="0.25">
      <c r="A58" s="2">
        <v>43890</v>
      </c>
      <c r="B58" s="2">
        <v>43890</v>
      </c>
      <c r="C58" t="s">
        <v>3231</v>
      </c>
      <c r="D58" t="s">
        <v>3230</v>
      </c>
      <c r="E58" s="4">
        <v>1232</v>
      </c>
      <c r="F58" s="4">
        <v>246.4</v>
      </c>
      <c r="G58">
        <f>YEAR(A58)</f>
        <v>2020</v>
      </c>
      <c r="H58">
        <f>VLOOKUP(G58,[1]depreciation!$A$2:$D$32,4)</f>
        <v>1.34</v>
      </c>
      <c r="I58">
        <f>VLOOKUP(G58,[1]depreciation!$A$2:$D$32,2)</f>
        <v>0.75</v>
      </c>
      <c r="J58" s="3">
        <f>E58*H58*I58</f>
        <v>1238.1600000000001</v>
      </c>
    </row>
    <row r="59" spans="1:10" x14ac:dyDescent="0.25">
      <c r="A59" s="2">
        <v>43890</v>
      </c>
      <c r="B59" s="2">
        <v>43890</v>
      </c>
      <c r="C59" t="s">
        <v>3229</v>
      </c>
      <c r="D59" t="s">
        <v>3228</v>
      </c>
      <c r="E59" s="4">
        <v>1232</v>
      </c>
      <c r="F59" s="4">
        <v>246.4</v>
      </c>
      <c r="G59">
        <f>YEAR(A59)</f>
        <v>2020</v>
      </c>
      <c r="H59">
        <f>VLOOKUP(G59,[1]depreciation!$A$2:$D$32,4)</f>
        <v>1.34</v>
      </c>
      <c r="I59">
        <f>VLOOKUP(G59,[1]depreciation!$A$2:$D$32,2)</f>
        <v>0.75</v>
      </c>
      <c r="J59" s="3">
        <f>E59*H59*I59</f>
        <v>1238.1600000000001</v>
      </c>
    </row>
    <row r="60" spans="1:10" x14ac:dyDescent="0.25">
      <c r="A60" s="2">
        <v>43890</v>
      </c>
      <c r="B60" s="2">
        <v>43890</v>
      </c>
      <c r="C60" t="s">
        <v>3227</v>
      </c>
      <c r="D60" t="s">
        <v>3226</v>
      </c>
      <c r="E60" s="4">
        <v>1232</v>
      </c>
      <c r="F60" s="4">
        <v>246.4</v>
      </c>
      <c r="G60">
        <f>YEAR(A60)</f>
        <v>2020</v>
      </c>
      <c r="H60">
        <f>VLOOKUP(G60,[1]depreciation!$A$2:$D$32,4)</f>
        <v>1.34</v>
      </c>
      <c r="I60">
        <f>VLOOKUP(G60,[1]depreciation!$A$2:$D$32,2)</f>
        <v>0.75</v>
      </c>
      <c r="J60" s="3">
        <f>E60*H60*I60</f>
        <v>1238.1600000000001</v>
      </c>
    </row>
    <row r="61" spans="1:10" x14ac:dyDescent="0.25">
      <c r="A61" s="2">
        <v>43890</v>
      </c>
      <c r="B61" s="2">
        <v>43890</v>
      </c>
      <c r="C61" t="s">
        <v>3225</v>
      </c>
      <c r="D61" t="s">
        <v>3224</v>
      </c>
      <c r="E61" s="4">
        <v>1232</v>
      </c>
      <c r="F61" s="4">
        <v>246.4</v>
      </c>
      <c r="G61">
        <f>YEAR(A61)</f>
        <v>2020</v>
      </c>
      <c r="H61">
        <f>VLOOKUP(G61,[1]depreciation!$A$2:$D$32,4)</f>
        <v>1.34</v>
      </c>
      <c r="I61">
        <f>VLOOKUP(G61,[1]depreciation!$A$2:$D$32,2)</f>
        <v>0.75</v>
      </c>
      <c r="J61" s="3">
        <f>E61*H61*I61</f>
        <v>1238.1600000000001</v>
      </c>
    </row>
    <row r="62" spans="1:10" x14ac:dyDescent="0.25">
      <c r="A62" s="2">
        <v>43890</v>
      </c>
      <c r="B62" s="2">
        <v>43890</v>
      </c>
      <c r="C62" t="s">
        <v>3223</v>
      </c>
      <c r="D62" t="s">
        <v>3222</v>
      </c>
      <c r="E62" s="4">
        <v>1232</v>
      </c>
      <c r="F62" s="4">
        <v>246.4</v>
      </c>
      <c r="G62">
        <f>YEAR(A62)</f>
        <v>2020</v>
      </c>
      <c r="H62">
        <f>VLOOKUP(G62,[1]depreciation!$A$2:$D$32,4)</f>
        <v>1.34</v>
      </c>
      <c r="I62">
        <f>VLOOKUP(G62,[1]depreciation!$A$2:$D$32,2)</f>
        <v>0.75</v>
      </c>
      <c r="J62" s="3">
        <f>E62*H62*I62</f>
        <v>1238.1600000000001</v>
      </c>
    </row>
    <row r="63" spans="1:10" x14ac:dyDescent="0.25">
      <c r="A63" s="2">
        <v>43890</v>
      </c>
      <c r="B63" s="2">
        <v>43890</v>
      </c>
      <c r="C63" t="s">
        <v>3221</v>
      </c>
      <c r="D63" t="s">
        <v>3220</v>
      </c>
      <c r="E63" s="4">
        <v>1232</v>
      </c>
      <c r="F63" s="4">
        <v>246.4</v>
      </c>
      <c r="G63">
        <f>YEAR(A63)</f>
        <v>2020</v>
      </c>
      <c r="H63">
        <f>VLOOKUP(G63,[1]depreciation!$A$2:$D$32,4)</f>
        <v>1.34</v>
      </c>
      <c r="I63">
        <f>VLOOKUP(G63,[1]depreciation!$A$2:$D$32,2)</f>
        <v>0.75</v>
      </c>
      <c r="J63" s="3">
        <f>E63*H63*I63</f>
        <v>1238.1600000000001</v>
      </c>
    </row>
    <row r="64" spans="1:10" x14ac:dyDescent="0.25">
      <c r="A64" s="2">
        <v>43890</v>
      </c>
      <c r="B64" s="2">
        <v>43890</v>
      </c>
      <c r="C64" t="s">
        <v>3219</v>
      </c>
      <c r="D64" t="s">
        <v>3218</v>
      </c>
      <c r="E64" s="4">
        <v>1232</v>
      </c>
      <c r="F64" s="4">
        <v>246.4</v>
      </c>
      <c r="G64">
        <f>YEAR(A64)</f>
        <v>2020</v>
      </c>
      <c r="H64">
        <f>VLOOKUP(G64,[1]depreciation!$A$2:$D$32,4)</f>
        <v>1.34</v>
      </c>
      <c r="I64">
        <f>VLOOKUP(G64,[1]depreciation!$A$2:$D$32,2)</f>
        <v>0.75</v>
      </c>
      <c r="J64" s="3">
        <f>E64*H64*I64</f>
        <v>1238.1600000000001</v>
      </c>
    </row>
    <row r="65" spans="1:10" x14ac:dyDescent="0.25">
      <c r="A65" s="2">
        <v>43890</v>
      </c>
      <c r="B65" s="2">
        <v>43890</v>
      </c>
      <c r="C65" t="s">
        <v>3217</v>
      </c>
      <c r="D65" t="s">
        <v>3216</v>
      </c>
      <c r="E65" s="4">
        <v>1232</v>
      </c>
      <c r="F65" s="4">
        <v>246.4</v>
      </c>
      <c r="G65">
        <f>YEAR(A65)</f>
        <v>2020</v>
      </c>
      <c r="H65">
        <f>VLOOKUP(G65,[1]depreciation!$A$2:$D$32,4)</f>
        <v>1.34</v>
      </c>
      <c r="I65">
        <f>VLOOKUP(G65,[1]depreciation!$A$2:$D$32,2)</f>
        <v>0.75</v>
      </c>
      <c r="J65" s="3">
        <f>E65*H65*I65</f>
        <v>1238.1600000000001</v>
      </c>
    </row>
    <row r="66" spans="1:10" x14ac:dyDescent="0.25">
      <c r="A66" s="2">
        <v>43890</v>
      </c>
      <c r="B66" s="2">
        <v>43890</v>
      </c>
      <c r="C66" t="s">
        <v>3215</v>
      </c>
      <c r="D66" t="s">
        <v>3214</v>
      </c>
      <c r="E66" s="4">
        <v>1232</v>
      </c>
      <c r="F66" s="4">
        <v>246.4</v>
      </c>
      <c r="G66">
        <f>YEAR(A66)</f>
        <v>2020</v>
      </c>
      <c r="H66">
        <f>VLOOKUP(G66,[1]depreciation!$A$2:$D$32,4)</f>
        <v>1.34</v>
      </c>
      <c r="I66">
        <f>VLOOKUP(G66,[1]depreciation!$A$2:$D$32,2)</f>
        <v>0.75</v>
      </c>
      <c r="J66" s="3">
        <f>E66*H66*I66</f>
        <v>1238.1600000000001</v>
      </c>
    </row>
    <row r="67" spans="1:10" x14ac:dyDescent="0.25">
      <c r="A67" s="2">
        <v>43890</v>
      </c>
      <c r="B67" s="2">
        <v>43890</v>
      </c>
      <c r="C67" t="s">
        <v>3213</v>
      </c>
      <c r="D67" t="s">
        <v>3212</v>
      </c>
      <c r="E67" s="4">
        <v>1232</v>
      </c>
      <c r="F67" s="4">
        <v>246.4</v>
      </c>
      <c r="G67">
        <f>YEAR(A67)</f>
        <v>2020</v>
      </c>
      <c r="H67">
        <f>VLOOKUP(G67,[1]depreciation!$A$2:$D$32,4)</f>
        <v>1.34</v>
      </c>
      <c r="I67">
        <f>VLOOKUP(G67,[1]depreciation!$A$2:$D$32,2)</f>
        <v>0.75</v>
      </c>
      <c r="J67" s="3">
        <f>E67*H67*I67</f>
        <v>1238.1600000000001</v>
      </c>
    </row>
    <row r="68" spans="1:10" x14ac:dyDescent="0.25">
      <c r="A68" s="2">
        <v>43890</v>
      </c>
      <c r="B68" s="2">
        <v>43890</v>
      </c>
      <c r="C68" t="s">
        <v>3211</v>
      </c>
      <c r="D68" t="s">
        <v>3210</v>
      </c>
      <c r="E68" s="4">
        <v>1232</v>
      </c>
      <c r="F68" s="4">
        <v>246.4</v>
      </c>
      <c r="G68">
        <f>YEAR(A68)</f>
        <v>2020</v>
      </c>
      <c r="H68">
        <f>VLOOKUP(G68,[1]depreciation!$A$2:$D$32,4)</f>
        <v>1.34</v>
      </c>
      <c r="I68">
        <f>VLOOKUP(G68,[1]depreciation!$A$2:$D$32,2)</f>
        <v>0.75</v>
      </c>
      <c r="J68" s="3">
        <f>E68*H68*I68</f>
        <v>1238.1600000000001</v>
      </c>
    </row>
    <row r="69" spans="1:10" x14ac:dyDescent="0.25">
      <c r="A69" s="2">
        <v>43890</v>
      </c>
      <c r="B69" s="2">
        <v>43890</v>
      </c>
      <c r="C69" t="s">
        <v>3209</v>
      </c>
      <c r="D69" t="s">
        <v>3208</v>
      </c>
      <c r="E69" s="4">
        <v>1232</v>
      </c>
      <c r="F69" s="4">
        <v>246.4</v>
      </c>
      <c r="G69">
        <f>YEAR(A69)</f>
        <v>2020</v>
      </c>
      <c r="H69">
        <f>VLOOKUP(G69,[1]depreciation!$A$2:$D$32,4)</f>
        <v>1.34</v>
      </c>
      <c r="I69">
        <f>VLOOKUP(G69,[1]depreciation!$A$2:$D$32,2)</f>
        <v>0.75</v>
      </c>
      <c r="J69" s="3">
        <f>E69*H69*I69</f>
        <v>1238.1600000000001</v>
      </c>
    </row>
    <row r="70" spans="1:10" x14ac:dyDescent="0.25">
      <c r="A70" s="2">
        <v>43890</v>
      </c>
      <c r="B70" s="2">
        <v>43890</v>
      </c>
      <c r="C70" t="s">
        <v>3207</v>
      </c>
      <c r="D70" t="s">
        <v>3206</v>
      </c>
      <c r="E70" s="4">
        <v>1232</v>
      </c>
      <c r="F70" s="4">
        <v>246.4</v>
      </c>
      <c r="G70">
        <f>YEAR(A70)</f>
        <v>2020</v>
      </c>
      <c r="H70">
        <f>VLOOKUP(G70,[1]depreciation!$A$2:$D$32,4)</f>
        <v>1.34</v>
      </c>
      <c r="I70">
        <f>VLOOKUP(G70,[1]depreciation!$A$2:$D$32,2)</f>
        <v>0.75</v>
      </c>
      <c r="J70" s="3">
        <f>E70*H70*I70</f>
        <v>1238.1600000000001</v>
      </c>
    </row>
    <row r="71" spans="1:10" x14ac:dyDescent="0.25">
      <c r="A71" s="2">
        <v>43890</v>
      </c>
      <c r="B71" s="2">
        <v>43890</v>
      </c>
      <c r="C71" t="s">
        <v>3205</v>
      </c>
      <c r="D71" t="s">
        <v>3204</v>
      </c>
      <c r="E71" s="4">
        <v>1232</v>
      </c>
      <c r="F71" s="4">
        <v>246.4</v>
      </c>
      <c r="G71">
        <f>YEAR(A71)</f>
        <v>2020</v>
      </c>
      <c r="H71">
        <f>VLOOKUP(G71,[1]depreciation!$A$2:$D$32,4)</f>
        <v>1.34</v>
      </c>
      <c r="I71">
        <f>VLOOKUP(G71,[1]depreciation!$A$2:$D$32,2)</f>
        <v>0.75</v>
      </c>
      <c r="J71" s="3">
        <f>E71*H71*I71</f>
        <v>1238.1600000000001</v>
      </c>
    </row>
    <row r="72" spans="1:10" x14ac:dyDescent="0.25">
      <c r="A72" s="2">
        <v>43890</v>
      </c>
      <c r="B72" s="2">
        <v>43890</v>
      </c>
      <c r="C72" t="s">
        <v>3203</v>
      </c>
      <c r="D72" t="s">
        <v>3202</v>
      </c>
      <c r="E72" s="4">
        <v>1232</v>
      </c>
      <c r="F72" s="4">
        <v>246.4</v>
      </c>
      <c r="G72">
        <f>YEAR(A72)</f>
        <v>2020</v>
      </c>
      <c r="H72">
        <f>VLOOKUP(G72,[1]depreciation!$A$2:$D$32,4)</f>
        <v>1.34</v>
      </c>
      <c r="I72">
        <f>VLOOKUP(G72,[1]depreciation!$A$2:$D$32,2)</f>
        <v>0.75</v>
      </c>
      <c r="J72" s="3">
        <f>E72*H72*I72</f>
        <v>1238.1600000000001</v>
      </c>
    </row>
    <row r="73" spans="1:10" x14ac:dyDescent="0.25">
      <c r="A73" s="2">
        <v>43890</v>
      </c>
      <c r="B73" s="2">
        <v>43890</v>
      </c>
      <c r="C73" t="s">
        <v>3201</v>
      </c>
      <c r="D73" t="s">
        <v>3200</v>
      </c>
      <c r="E73" s="4">
        <v>1232</v>
      </c>
      <c r="F73" s="4">
        <v>246.4</v>
      </c>
      <c r="G73">
        <f>YEAR(A73)</f>
        <v>2020</v>
      </c>
      <c r="H73">
        <f>VLOOKUP(G73,[1]depreciation!$A$2:$D$32,4)</f>
        <v>1.34</v>
      </c>
      <c r="I73">
        <f>VLOOKUP(G73,[1]depreciation!$A$2:$D$32,2)</f>
        <v>0.75</v>
      </c>
      <c r="J73" s="3">
        <f>E73*H73*I73</f>
        <v>1238.1600000000001</v>
      </c>
    </row>
    <row r="74" spans="1:10" x14ac:dyDescent="0.25">
      <c r="A74" s="2">
        <v>43890</v>
      </c>
      <c r="B74" s="2">
        <v>43890</v>
      </c>
      <c r="C74" t="s">
        <v>3199</v>
      </c>
      <c r="D74" t="s">
        <v>3198</v>
      </c>
      <c r="E74" s="4">
        <v>1232</v>
      </c>
      <c r="F74" s="4">
        <v>246.4</v>
      </c>
      <c r="G74">
        <f>YEAR(A74)</f>
        <v>2020</v>
      </c>
      <c r="H74">
        <f>VLOOKUP(G74,[1]depreciation!$A$2:$D$32,4)</f>
        <v>1.34</v>
      </c>
      <c r="I74">
        <f>VLOOKUP(G74,[1]depreciation!$A$2:$D$32,2)</f>
        <v>0.75</v>
      </c>
      <c r="J74" s="3">
        <f>E74*H74*I74</f>
        <v>1238.1600000000001</v>
      </c>
    </row>
    <row r="75" spans="1:10" x14ac:dyDescent="0.25">
      <c r="A75" s="2">
        <v>43890</v>
      </c>
      <c r="B75" s="2">
        <v>43890</v>
      </c>
      <c r="C75" t="s">
        <v>3197</v>
      </c>
      <c r="D75" t="s">
        <v>3196</v>
      </c>
      <c r="E75" s="4">
        <v>1232</v>
      </c>
      <c r="F75" s="4">
        <v>246.4</v>
      </c>
      <c r="G75">
        <f>YEAR(A75)</f>
        <v>2020</v>
      </c>
      <c r="H75">
        <f>VLOOKUP(G75,[1]depreciation!$A$2:$D$32,4)</f>
        <v>1.34</v>
      </c>
      <c r="I75">
        <f>VLOOKUP(G75,[1]depreciation!$A$2:$D$32,2)</f>
        <v>0.75</v>
      </c>
      <c r="J75" s="3">
        <f>E75*H75*I75</f>
        <v>1238.1600000000001</v>
      </c>
    </row>
    <row r="76" spans="1:10" x14ac:dyDescent="0.25">
      <c r="A76" s="2">
        <v>43890</v>
      </c>
      <c r="B76" s="2">
        <v>43890</v>
      </c>
      <c r="C76" t="s">
        <v>3195</v>
      </c>
      <c r="D76" t="s">
        <v>3194</v>
      </c>
      <c r="E76" s="4">
        <v>1232</v>
      </c>
      <c r="F76" s="4">
        <v>246.4</v>
      </c>
      <c r="G76">
        <f>YEAR(A76)</f>
        <v>2020</v>
      </c>
      <c r="H76">
        <f>VLOOKUP(G76,[1]depreciation!$A$2:$D$32,4)</f>
        <v>1.34</v>
      </c>
      <c r="I76">
        <f>VLOOKUP(G76,[1]depreciation!$A$2:$D$32,2)</f>
        <v>0.75</v>
      </c>
      <c r="J76" s="3">
        <f>E76*H76*I76</f>
        <v>1238.1600000000001</v>
      </c>
    </row>
    <row r="77" spans="1:10" x14ac:dyDescent="0.25">
      <c r="A77" s="2">
        <v>43890</v>
      </c>
      <c r="B77" s="2">
        <v>43890</v>
      </c>
      <c r="C77" t="s">
        <v>3193</v>
      </c>
      <c r="D77" t="s">
        <v>3192</v>
      </c>
      <c r="E77" s="4">
        <v>1232</v>
      </c>
      <c r="F77" s="4">
        <v>246.4</v>
      </c>
      <c r="G77">
        <f>YEAR(A77)</f>
        <v>2020</v>
      </c>
      <c r="H77">
        <f>VLOOKUP(G77,[1]depreciation!$A$2:$D$32,4)</f>
        <v>1.34</v>
      </c>
      <c r="I77">
        <f>VLOOKUP(G77,[1]depreciation!$A$2:$D$32,2)</f>
        <v>0.75</v>
      </c>
      <c r="J77" s="3">
        <f>E77*H77*I77</f>
        <v>1238.1600000000001</v>
      </c>
    </row>
    <row r="78" spans="1:10" x14ac:dyDescent="0.25">
      <c r="A78" s="2">
        <v>43890</v>
      </c>
      <c r="B78" s="2">
        <v>43890</v>
      </c>
      <c r="C78" t="s">
        <v>3191</v>
      </c>
      <c r="D78" t="s">
        <v>3190</v>
      </c>
      <c r="E78" s="4">
        <v>1232</v>
      </c>
      <c r="F78" s="4">
        <v>246.4</v>
      </c>
      <c r="G78">
        <f>YEAR(A78)</f>
        <v>2020</v>
      </c>
      <c r="H78">
        <f>VLOOKUP(G78,[1]depreciation!$A$2:$D$32,4)</f>
        <v>1.34</v>
      </c>
      <c r="I78">
        <f>VLOOKUP(G78,[1]depreciation!$A$2:$D$32,2)</f>
        <v>0.75</v>
      </c>
      <c r="J78" s="3">
        <f>E78*H78*I78</f>
        <v>1238.1600000000001</v>
      </c>
    </row>
    <row r="79" spans="1:10" x14ac:dyDescent="0.25">
      <c r="A79" s="2">
        <v>43890</v>
      </c>
      <c r="B79" s="2">
        <v>43890</v>
      </c>
      <c r="C79" t="s">
        <v>3189</v>
      </c>
      <c r="D79" t="s">
        <v>3188</v>
      </c>
      <c r="E79" s="4">
        <v>1232</v>
      </c>
      <c r="F79" s="4">
        <v>246.4</v>
      </c>
      <c r="G79">
        <f>YEAR(A79)</f>
        <v>2020</v>
      </c>
      <c r="H79">
        <f>VLOOKUP(G79,[1]depreciation!$A$2:$D$32,4)</f>
        <v>1.34</v>
      </c>
      <c r="I79">
        <f>VLOOKUP(G79,[1]depreciation!$A$2:$D$32,2)</f>
        <v>0.75</v>
      </c>
      <c r="J79" s="3">
        <f>E79*H79*I79</f>
        <v>1238.1600000000001</v>
      </c>
    </row>
    <row r="80" spans="1:10" x14ac:dyDescent="0.25">
      <c r="A80" s="2">
        <v>43890</v>
      </c>
      <c r="B80" s="2">
        <v>43890</v>
      </c>
      <c r="C80" t="s">
        <v>3187</v>
      </c>
      <c r="D80" t="s">
        <v>3186</v>
      </c>
      <c r="E80" s="4">
        <v>1232</v>
      </c>
      <c r="F80" s="4">
        <v>246.4</v>
      </c>
      <c r="G80">
        <f>YEAR(A80)</f>
        <v>2020</v>
      </c>
      <c r="H80">
        <f>VLOOKUP(G80,[1]depreciation!$A$2:$D$32,4)</f>
        <v>1.34</v>
      </c>
      <c r="I80">
        <f>VLOOKUP(G80,[1]depreciation!$A$2:$D$32,2)</f>
        <v>0.75</v>
      </c>
      <c r="J80" s="3">
        <f>E80*H80*I80</f>
        <v>1238.1600000000001</v>
      </c>
    </row>
    <row r="81" spans="1:10" x14ac:dyDescent="0.25">
      <c r="A81" s="2">
        <v>43890</v>
      </c>
      <c r="B81" s="2">
        <v>43890</v>
      </c>
      <c r="C81" t="s">
        <v>3185</v>
      </c>
      <c r="D81" t="s">
        <v>3184</v>
      </c>
      <c r="E81" s="4">
        <v>1232</v>
      </c>
      <c r="F81" s="4">
        <v>246.4</v>
      </c>
      <c r="G81">
        <f>YEAR(A81)</f>
        <v>2020</v>
      </c>
      <c r="H81">
        <f>VLOOKUP(G81,[1]depreciation!$A$2:$D$32,4)</f>
        <v>1.34</v>
      </c>
      <c r="I81">
        <f>VLOOKUP(G81,[1]depreciation!$A$2:$D$32,2)</f>
        <v>0.75</v>
      </c>
      <c r="J81" s="3">
        <f>E81*H81*I81</f>
        <v>1238.1600000000001</v>
      </c>
    </row>
    <row r="82" spans="1:10" x14ac:dyDescent="0.25">
      <c r="A82" s="2">
        <v>43890</v>
      </c>
      <c r="B82" s="2">
        <v>43890</v>
      </c>
      <c r="C82" t="s">
        <v>3183</v>
      </c>
      <c r="D82" t="s">
        <v>3182</v>
      </c>
      <c r="E82" s="4">
        <v>1232</v>
      </c>
      <c r="F82" s="4">
        <v>246.4</v>
      </c>
      <c r="G82">
        <f>YEAR(A82)</f>
        <v>2020</v>
      </c>
      <c r="H82">
        <f>VLOOKUP(G82,[1]depreciation!$A$2:$D$32,4)</f>
        <v>1.34</v>
      </c>
      <c r="I82">
        <f>VLOOKUP(G82,[1]depreciation!$A$2:$D$32,2)</f>
        <v>0.75</v>
      </c>
      <c r="J82" s="3">
        <f>E82*H82*I82</f>
        <v>1238.1600000000001</v>
      </c>
    </row>
    <row r="83" spans="1:10" x14ac:dyDescent="0.25">
      <c r="A83" s="2">
        <v>43890</v>
      </c>
      <c r="B83" s="2">
        <v>43890</v>
      </c>
      <c r="C83" t="s">
        <v>3181</v>
      </c>
      <c r="D83" t="s">
        <v>3180</v>
      </c>
      <c r="E83" s="4">
        <v>1232</v>
      </c>
      <c r="F83" s="4">
        <v>246.4</v>
      </c>
      <c r="G83">
        <f>YEAR(A83)</f>
        <v>2020</v>
      </c>
      <c r="H83">
        <f>VLOOKUP(G83,[1]depreciation!$A$2:$D$32,4)</f>
        <v>1.34</v>
      </c>
      <c r="I83">
        <f>VLOOKUP(G83,[1]depreciation!$A$2:$D$32,2)</f>
        <v>0.75</v>
      </c>
      <c r="J83" s="3">
        <f>E83*H83*I83</f>
        <v>1238.1600000000001</v>
      </c>
    </row>
    <row r="84" spans="1:10" x14ac:dyDescent="0.25">
      <c r="A84" s="2">
        <v>43890</v>
      </c>
      <c r="B84" s="2">
        <v>43890</v>
      </c>
      <c r="C84" t="s">
        <v>3179</v>
      </c>
      <c r="D84" t="s">
        <v>3178</v>
      </c>
      <c r="E84" s="4">
        <v>1232</v>
      </c>
      <c r="F84" s="4">
        <v>246.4</v>
      </c>
      <c r="G84">
        <f>YEAR(A84)</f>
        <v>2020</v>
      </c>
      <c r="H84">
        <f>VLOOKUP(G84,[1]depreciation!$A$2:$D$32,4)</f>
        <v>1.34</v>
      </c>
      <c r="I84">
        <f>VLOOKUP(G84,[1]depreciation!$A$2:$D$32,2)</f>
        <v>0.75</v>
      </c>
      <c r="J84" s="3">
        <f>E84*H84*I84</f>
        <v>1238.1600000000001</v>
      </c>
    </row>
    <row r="85" spans="1:10" x14ac:dyDescent="0.25">
      <c r="A85" s="2">
        <v>43890</v>
      </c>
      <c r="B85" s="2">
        <v>43890</v>
      </c>
      <c r="C85" t="s">
        <v>3177</v>
      </c>
      <c r="D85" t="s">
        <v>3176</v>
      </c>
      <c r="E85" s="4">
        <v>1232</v>
      </c>
      <c r="F85" s="4">
        <v>246.4</v>
      </c>
      <c r="G85">
        <f>YEAR(A85)</f>
        <v>2020</v>
      </c>
      <c r="H85">
        <f>VLOOKUP(G85,[1]depreciation!$A$2:$D$32,4)</f>
        <v>1.34</v>
      </c>
      <c r="I85">
        <f>VLOOKUP(G85,[1]depreciation!$A$2:$D$32,2)</f>
        <v>0.75</v>
      </c>
      <c r="J85" s="3">
        <f>E85*H85*I85</f>
        <v>1238.1600000000001</v>
      </c>
    </row>
    <row r="86" spans="1:10" x14ac:dyDescent="0.25">
      <c r="A86" s="2">
        <v>43890</v>
      </c>
      <c r="B86" s="2">
        <v>43890</v>
      </c>
      <c r="C86" t="s">
        <v>3175</v>
      </c>
      <c r="D86" t="s">
        <v>3174</v>
      </c>
      <c r="E86" s="4">
        <v>1232</v>
      </c>
      <c r="F86" s="4">
        <v>246.4</v>
      </c>
      <c r="G86">
        <f>YEAR(A86)</f>
        <v>2020</v>
      </c>
      <c r="H86">
        <f>VLOOKUP(G86,[1]depreciation!$A$2:$D$32,4)</f>
        <v>1.34</v>
      </c>
      <c r="I86">
        <f>VLOOKUP(G86,[1]depreciation!$A$2:$D$32,2)</f>
        <v>0.75</v>
      </c>
      <c r="J86" s="3">
        <f>E86*H86*I86</f>
        <v>1238.1600000000001</v>
      </c>
    </row>
    <row r="87" spans="1:10" x14ac:dyDescent="0.25">
      <c r="A87" s="2">
        <v>43890</v>
      </c>
      <c r="B87" s="2">
        <v>43890</v>
      </c>
      <c r="C87" t="s">
        <v>3173</v>
      </c>
      <c r="D87" t="s">
        <v>3172</v>
      </c>
      <c r="E87" s="4">
        <v>1232</v>
      </c>
      <c r="F87" s="4">
        <v>246.4</v>
      </c>
      <c r="G87">
        <f>YEAR(A87)</f>
        <v>2020</v>
      </c>
      <c r="H87">
        <f>VLOOKUP(G87,[1]depreciation!$A$2:$D$32,4)</f>
        <v>1.34</v>
      </c>
      <c r="I87">
        <f>VLOOKUP(G87,[1]depreciation!$A$2:$D$32,2)</f>
        <v>0.75</v>
      </c>
      <c r="J87" s="3">
        <f>E87*H87*I87</f>
        <v>1238.1600000000001</v>
      </c>
    </row>
    <row r="88" spans="1:10" x14ac:dyDescent="0.25">
      <c r="A88" s="2">
        <v>43890</v>
      </c>
      <c r="B88" s="2">
        <v>43890</v>
      </c>
      <c r="C88" t="s">
        <v>3171</v>
      </c>
      <c r="D88" t="s">
        <v>3170</v>
      </c>
      <c r="E88" s="4">
        <v>1232</v>
      </c>
      <c r="F88" s="4">
        <v>246.4</v>
      </c>
      <c r="G88">
        <f>YEAR(A88)</f>
        <v>2020</v>
      </c>
      <c r="H88">
        <f>VLOOKUP(G88,[1]depreciation!$A$2:$D$32,4)</f>
        <v>1.34</v>
      </c>
      <c r="I88">
        <f>VLOOKUP(G88,[1]depreciation!$A$2:$D$32,2)</f>
        <v>0.75</v>
      </c>
      <c r="J88" s="3">
        <f>E88*H88*I88</f>
        <v>1238.1600000000001</v>
      </c>
    </row>
    <row r="89" spans="1:10" x14ac:dyDescent="0.25">
      <c r="A89" s="2">
        <v>43890</v>
      </c>
      <c r="B89" s="2">
        <v>43890</v>
      </c>
      <c r="C89" t="s">
        <v>3169</v>
      </c>
      <c r="D89" t="s">
        <v>3168</v>
      </c>
      <c r="E89" s="4">
        <v>1232</v>
      </c>
      <c r="F89" s="4">
        <v>246.4</v>
      </c>
      <c r="G89">
        <f>YEAR(A89)</f>
        <v>2020</v>
      </c>
      <c r="H89">
        <f>VLOOKUP(G89,[1]depreciation!$A$2:$D$32,4)</f>
        <v>1.34</v>
      </c>
      <c r="I89">
        <f>VLOOKUP(G89,[1]depreciation!$A$2:$D$32,2)</f>
        <v>0.75</v>
      </c>
      <c r="J89" s="3">
        <f>E89*H89*I89</f>
        <v>1238.1600000000001</v>
      </c>
    </row>
    <row r="90" spans="1:10" x14ac:dyDescent="0.25">
      <c r="A90" s="2">
        <v>43890</v>
      </c>
      <c r="B90" s="2">
        <v>43890</v>
      </c>
      <c r="C90" t="s">
        <v>3167</v>
      </c>
      <c r="D90" t="s">
        <v>3166</v>
      </c>
      <c r="E90" s="4">
        <v>1232</v>
      </c>
      <c r="F90" s="4">
        <v>246.4</v>
      </c>
      <c r="G90">
        <f>YEAR(A90)</f>
        <v>2020</v>
      </c>
      <c r="H90">
        <f>VLOOKUP(G90,[1]depreciation!$A$2:$D$32,4)</f>
        <v>1.34</v>
      </c>
      <c r="I90">
        <f>VLOOKUP(G90,[1]depreciation!$A$2:$D$32,2)</f>
        <v>0.75</v>
      </c>
      <c r="J90" s="3">
        <f>E90*H90*I90</f>
        <v>1238.1600000000001</v>
      </c>
    </row>
    <row r="91" spans="1:10" x14ac:dyDescent="0.25">
      <c r="A91" s="2">
        <v>43890</v>
      </c>
      <c r="B91" s="2">
        <v>43890</v>
      </c>
      <c r="C91" t="s">
        <v>3165</v>
      </c>
      <c r="D91" t="s">
        <v>3164</v>
      </c>
      <c r="E91" s="4">
        <v>1232</v>
      </c>
      <c r="F91" s="4">
        <v>246.4</v>
      </c>
      <c r="G91">
        <f>YEAR(A91)</f>
        <v>2020</v>
      </c>
      <c r="H91">
        <f>VLOOKUP(G91,[1]depreciation!$A$2:$D$32,4)</f>
        <v>1.34</v>
      </c>
      <c r="I91">
        <f>VLOOKUP(G91,[1]depreciation!$A$2:$D$32,2)</f>
        <v>0.75</v>
      </c>
      <c r="J91" s="3">
        <f>E91*H91*I91</f>
        <v>1238.1600000000001</v>
      </c>
    </row>
    <row r="92" spans="1:10" x14ac:dyDescent="0.25">
      <c r="A92" s="2">
        <v>43890</v>
      </c>
      <c r="B92" s="2">
        <v>43890</v>
      </c>
      <c r="C92" t="s">
        <v>3163</v>
      </c>
      <c r="D92" t="s">
        <v>3162</v>
      </c>
      <c r="E92" s="4">
        <v>1232</v>
      </c>
      <c r="F92" s="4">
        <v>246.4</v>
      </c>
      <c r="G92">
        <f>YEAR(A92)</f>
        <v>2020</v>
      </c>
      <c r="H92">
        <f>VLOOKUP(G92,[1]depreciation!$A$2:$D$32,4)</f>
        <v>1.34</v>
      </c>
      <c r="I92">
        <f>VLOOKUP(G92,[1]depreciation!$A$2:$D$32,2)</f>
        <v>0.75</v>
      </c>
      <c r="J92" s="3">
        <f>E92*H92*I92</f>
        <v>1238.1600000000001</v>
      </c>
    </row>
    <row r="93" spans="1:10" x14ac:dyDescent="0.25">
      <c r="A93" s="2">
        <v>43890</v>
      </c>
      <c r="B93" s="2">
        <v>43890</v>
      </c>
      <c r="C93" t="s">
        <v>3161</v>
      </c>
      <c r="D93" t="s">
        <v>3160</v>
      </c>
      <c r="E93" s="4">
        <v>1232</v>
      </c>
      <c r="F93" s="4">
        <v>246.4</v>
      </c>
      <c r="G93">
        <f>YEAR(A93)</f>
        <v>2020</v>
      </c>
      <c r="H93">
        <f>VLOOKUP(G93,[1]depreciation!$A$2:$D$32,4)</f>
        <v>1.34</v>
      </c>
      <c r="I93">
        <f>VLOOKUP(G93,[1]depreciation!$A$2:$D$32,2)</f>
        <v>0.75</v>
      </c>
      <c r="J93" s="3">
        <f>E93*H93*I93</f>
        <v>1238.1600000000001</v>
      </c>
    </row>
    <row r="94" spans="1:10" x14ac:dyDescent="0.25">
      <c r="A94" s="2">
        <v>43890</v>
      </c>
      <c r="B94" s="2">
        <v>43890</v>
      </c>
      <c r="C94" t="s">
        <v>3159</v>
      </c>
      <c r="D94" t="s">
        <v>3158</v>
      </c>
      <c r="E94" s="4">
        <v>1232</v>
      </c>
      <c r="F94" s="4">
        <v>246.4</v>
      </c>
      <c r="G94">
        <f>YEAR(A94)</f>
        <v>2020</v>
      </c>
      <c r="H94">
        <f>VLOOKUP(G94,[1]depreciation!$A$2:$D$32,4)</f>
        <v>1.34</v>
      </c>
      <c r="I94">
        <f>VLOOKUP(G94,[1]depreciation!$A$2:$D$32,2)</f>
        <v>0.75</v>
      </c>
      <c r="J94" s="3">
        <f>E94*H94*I94</f>
        <v>1238.1600000000001</v>
      </c>
    </row>
    <row r="95" spans="1:10" x14ac:dyDescent="0.25">
      <c r="A95" s="2">
        <v>43890</v>
      </c>
      <c r="B95" s="2">
        <v>43890</v>
      </c>
      <c r="C95" t="s">
        <v>3157</v>
      </c>
      <c r="D95" t="s">
        <v>3156</v>
      </c>
      <c r="E95" s="4">
        <v>1232</v>
      </c>
      <c r="F95" s="4">
        <v>246.4</v>
      </c>
      <c r="G95">
        <f>YEAR(A95)</f>
        <v>2020</v>
      </c>
      <c r="H95">
        <f>VLOOKUP(G95,[1]depreciation!$A$2:$D$32,4)</f>
        <v>1.34</v>
      </c>
      <c r="I95">
        <f>VLOOKUP(G95,[1]depreciation!$A$2:$D$32,2)</f>
        <v>0.75</v>
      </c>
      <c r="J95" s="3">
        <f>E95*H95*I95</f>
        <v>1238.1600000000001</v>
      </c>
    </row>
    <row r="96" spans="1:10" x14ac:dyDescent="0.25">
      <c r="A96" s="2">
        <v>43890</v>
      </c>
      <c r="B96" s="2">
        <v>43890</v>
      </c>
      <c r="C96" t="s">
        <v>3155</v>
      </c>
      <c r="D96" t="s">
        <v>3154</v>
      </c>
      <c r="E96" s="4">
        <v>1232</v>
      </c>
      <c r="F96" s="4">
        <v>246.4</v>
      </c>
      <c r="G96">
        <f>YEAR(A96)</f>
        <v>2020</v>
      </c>
      <c r="H96">
        <f>VLOOKUP(G96,[1]depreciation!$A$2:$D$32,4)</f>
        <v>1.34</v>
      </c>
      <c r="I96">
        <f>VLOOKUP(G96,[1]depreciation!$A$2:$D$32,2)</f>
        <v>0.75</v>
      </c>
      <c r="J96" s="3">
        <f>E96*H96*I96</f>
        <v>1238.1600000000001</v>
      </c>
    </row>
    <row r="97" spans="1:10" x14ac:dyDescent="0.25">
      <c r="A97" s="2">
        <v>43890</v>
      </c>
      <c r="B97" s="2">
        <v>43890</v>
      </c>
      <c r="C97" t="s">
        <v>3153</v>
      </c>
      <c r="D97" t="s">
        <v>3152</v>
      </c>
      <c r="E97" s="4">
        <v>1232</v>
      </c>
      <c r="F97" s="4">
        <v>246.4</v>
      </c>
      <c r="G97">
        <f>YEAR(A97)</f>
        <v>2020</v>
      </c>
      <c r="H97">
        <f>VLOOKUP(G97,[1]depreciation!$A$2:$D$32,4)</f>
        <v>1.34</v>
      </c>
      <c r="I97">
        <f>VLOOKUP(G97,[1]depreciation!$A$2:$D$32,2)</f>
        <v>0.75</v>
      </c>
      <c r="J97" s="3">
        <f>E97*H97*I97</f>
        <v>1238.1600000000001</v>
      </c>
    </row>
    <row r="98" spans="1:10" x14ac:dyDescent="0.25">
      <c r="A98" s="2">
        <v>43890</v>
      </c>
      <c r="B98" s="2">
        <v>43890</v>
      </c>
      <c r="C98" t="s">
        <v>3151</v>
      </c>
      <c r="D98" t="s">
        <v>3150</v>
      </c>
      <c r="E98" s="4">
        <v>1232</v>
      </c>
      <c r="F98" s="4">
        <v>246.4</v>
      </c>
      <c r="G98">
        <f>YEAR(A98)</f>
        <v>2020</v>
      </c>
      <c r="H98">
        <f>VLOOKUP(G98,[1]depreciation!$A$2:$D$32,4)</f>
        <v>1.34</v>
      </c>
      <c r="I98">
        <f>VLOOKUP(G98,[1]depreciation!$A$2:$D$32,2)</f>
        <v>0.75</v>
      </c>
      <c r="J98" s="3">
        <f>E98*H98*I98</f>
        <v>1238.1600000000001</v>
      </c>
    </row>
    <row r="99" spans="1:10" x14ac:dyDescent="0.25">
      <c r="A99" s="2">
        <v>43890</v>
      </c>
      <c r="B99" s="2">
        <v>43890</v>
      </c>
      <c r="C99" t="s">
        <v>3149</v>
      </c>
      <c r="D99" t="s">
        <v>3148</v>
      </c>
      <c r="E99" s="4">
        <v>5571.9</v>
      </c>
      <c r="F99" s="4">
        <v>1114.3800000000001</v>
      </c>
      <c r="G99">
        <f>YEAR(A99)</f>
        <v>2020</v>
      </c>
      <c r="H99">
        <f>VLOOKUP(G99,[1]depreciation!$A$2:$D$32,4)</f>
        <v>1.34</v>
      </c>
      <c r="I99">
        <f>VLOOKUP(G99,[1]depreciation!$A$2:$D$32,2)</f>
        <v>0.75</v>
      </c>
      <c r="J99" s="3">
        <f>E99*H99*I99</f>
        <v>5599.7595000000001</v>
      </c>
    </row>
    <row r="100" spans="1:10" x14ac:dyDescent="0.25">
      <c r="A100" s="2">
        <v>43890</v>
      </c>
      <c r="B100" s="2">
        <v>43890</v>
      </c>
      <c r="C100" t="s">
        <v>3147</v>
      </c>
      <c r="D100" t="s">
        <v>3146</v>
      </c>
      <c r="E100" s="4">
        <v>5571.9</v>
      </c>
      <c r="F100" s="4">
        <v>1114.3800000000001</v>
      </c>
      <c r="G100">
        <f>YEAR(A100)</f>
        <v>2020</v>
      </c>
      <c r="H100">
        <f>VLOOKUP(G100,[1]depreciation!$A$2:$D$32,4)</f>
        <v>1.34</v>
      </c>
      <c r="I100">
        <f>VLOOKUP(G100,[1]depreciation!$A$2:$D$32,2)</f>
        <v>0.75</v>
      </c>
      <c r="J100" s="3">
        <f>E100*H100*I100</f>
        <v>5599.7595000000001</v>
      </c>
    </row>
    <row r="101" spans="1:10" x14ac:dyDescent="0.25">
      <c r="A101" s="2">
        <v>43890</v>
      </c>
      <c r="B101" s="2">
        <v>43890</v>
      </c>
      <c r="C101" t="s">
        <v>3145</v>
      </c>
      <c r="D101" t="s">
        <v>3144</v>
      </c>
      <c r="E101" s="4">
        <v>6000.51</v>
      </c>
      <c r="F101" s="4">
        <v>1200.0999999999999</v>
      </c>
      <c r="G101">
        <f>YEAR(A101)</f>
        <v>2020</v>
      </c>
      <c r="H101">
        <f>VLOOKUP(G101,[1]depreciation!$A$2:$D$32,4)</f>
        <v>1.34</v>
      </c>
      <c r="I101">
        <f>VLOOKUP(G101,[1]depreciation!$A$2:$D$32,2)</f>
        <v>0.75</v>
      </c>
      <c r="J101" s="3">
        <f>E101*H101*I101</f>
        <v>6030.5125500000004</v>
      </c>
    </row>
    <row r="102" spans="1:10" x14ac:dyDescent="0.25">
      <c r="A102" s="2">
        <v>43921</v>
      </c>
      <c r="B102" s="2">
        <v>43921</v>
      </c>
      <c r="C102" t="s">
        <v>3143</v>
      </c>
      <c r="D102" t="s">
        <v>3142</v>
      </c>
      <c r="E102" s="4">
        <v>1265.27</v>
      </c>
      <c r="F102" s="4">
        <v>253.05</v>
      </c>
      <c r="G102">
        <f>YEAR(A102)</f>
        <v>2020</v>
      </c>
      <c r="H102">
        <f>VLOOKUP(G102,[1]depreciation!$A$2:$D$32,4)</f>
        <v>1.34</v>
      </c>
      <c r="I102">
        <f>VLOOKUP(G102,[1]depreciation!$A$2:$D$32,2)</f>
        <v>0.75</v>
      </c>
      <c r="J102" s="3">
        <f>E102*H102*I102</f>
        <v>1271.59635</v>
      </c>
    </row>
    <row r="103" spans="1:10" x14ac:dyDescent="0.25">
      <c r="A103" s="2">
        <v>43982</v>
      </c>
      <c r="B103" s="2">
        <v>43982</v>
      </c>
      <c r="C103" t="s">
        <v>3141</v>
      </c>
      <c r="D103" t="s">
        <v>3140</v>
      </c>
      <c r="E103" s="4">
        <v>394.65</v>
      </c>
      <c r="F103" s="4">
        <v>78.930000000000007</v>
      </c>
      <c r="G103">
        <f>YEAR(A103)</f>
        <v>2020</v>
      </c>
      <c r="H103">
        <f>VLOOKUP(G103,[1]depreciation!$A$2:$D$32,4)</f>
        <v>1.34</v>
      </c>
      <c r="I103">
        <f>VLOOKUP(G103,[1]depreciation!$A$2:$D$32,2)</f>
        <v>0.75</v>
      </c>
      <c r="J103" s="3">
        <f>E103*H103*I103</f>
        <v>396.62324999999998</v>
      </c>
    </row>
    <row r="104" spans="1:10" x14ac:dyDescent="0.25">
      <c r="A104" s="2">
        <v>43982</v>
      </c>
      <c r="B104" s="2">
        <v>43982</v>
      </c>
      <c r="C104" t="s">
        <v>3139</v>
      </c>
      <c r="D104" t="s">
        <v>3138</v>
      </c>
      <c r="E104" s="4">
        <v>394.65</v>
      </c>
      <c r="F104" s="4">
        <v>78.930000000000007</v>
      </c>
      <c r="G104">
        <f>YEAR(A104)</f>
        <v>2020</v>
      </c>
      <c r="H104">
        <f>VLOOKUP(G104,[1]depreciation!$A$2:$D$32,4)</f>
        <v>1.34</v>
      </c>
      <c r="I104">
        <f>VLOOKUP(G104,[1]depreciation!$A$2:$D$32,2)</f>
        <v>0.75</v>
      </c>
      <c r="J104" s="3">
        <f>E104*H104*I104</f>
        <v>396.62324999999998</v>
      </c>
    </row>
    <row r="105" spans="1:10" x14ac:dyDescent="0.25">
      <c r="A105" s="2">
        <v>43982</v>
      </c>
      <c r="B105" s="2">
        <v>43982</v>
      </c>
      <c r="C105" t="s">
        <v>3137</v>
      </c>
      <c r="D105" t="s">
        <v>3136</v>
      </c>
      <c r="E105" s="4">
        <v>394.65</v>
      </c>
      <c r="F105" s="4">
        <v>78.930000000000007</v>
      </c>
      <c r="G105">
        <f>YEAR(A105)</f>
        <v>2020</v>
      </c>
      <c r="H105">
        <f>VLOOKUP(G105,[1]depreciation!$A$2:$D$32,4)</f>
        <v>1.34</v>
      </c>
      <c r="I105">
        <f>VLOOKUP(G105,[1]depreciation!$A$2:$D$32,2)</f>
        <v>0.75</v>
      </c>
      <c r="J105" s="3">
        <f>E105*H105*I105</f>
        <v>396.62324999999998</v>
      </c>
    </row>
    <row r="106" spans="1:10" x14ac:dyDescent="0.25">
      <c r="A106" s="2">
        <v>43982</v>
      </c>
      <c r="B106" s="2">
        <v>43982</v>
      </c>
      <c r="C106" t="s">
        <v>3135</v>
      </c>
      <c r="D106" t="s">
        <v>3134</v>
      </c>
      <c r="E106" s="4">
        <v>394.65</v>
      </c>
      <c r="F106" s="4">
        <v>78.930000000000007</v>
      </c>
      <c r="G106">
        <f>YEAR(A106)</f>
        <v>2020</v>
      </c>
      <c r="H106">
        <f>VLOOKUP(G106,[1]depreciation!$A$2:$D$32,4)</f>
        <v>1.34</v>
      </c>
      <c r="I106">
        <f>VLOOKUP(G106,[1]depreciation!$A$2:$D$32,2)</f>
        <v>0.75</v>
      </c>
      <c r="J106" s="3">
        <f>E106*H106*I106</f>
        <v>396.62324999999998</v>
      </c>
    </row>
    <row r="107" spans="1:10" x14ac:dyDescent="0.25">
      <c r="A107" s="2">
        <v>43982</v>
      </c>
      <c r="B107" s="2">
        <v>43982</v>
      </c>
      <c r="C107" t="s">
        <v>3133</v>
      </c>
      <c r="D107" t="s">
        <v>3132</v>
      </c>
      <c r="E107" s="4">
        <v>394.65</v>
      </c>
      <c r="F107" s="4">
        <v>78.930000000000007</v>
      </c>
      <c r="G107">
        <f>YEAR(A107)</f>
        <v>2020</v>
      </c>
      <c r="H107">
        <f>VLOOKUP(G107,[1]depreciation!$A$2:$D$32,4)</f>
        <v>1.34</v>
      </c>
      <c r="I107">
        <f>VLOOKUP(G107,[1]depreciation!$A$2:$D$32,2)</f>
        <v>0.75</v>
      </c>
      <c r="J107" s="3">
        <f>E107*H107*I107</f>
        <v>396.62324999999998</v>
      </c>
    </row>
    <row r="108" spans="1:10" x14ac:dyDescent="0.25">
      <c r="A108" s="2">
        <v>43982</v>
      </c>
      <c r="B108" s="2">
        <v>43982</v>
      </c>
      <c r="C108" t="s">
        <v>3131</v>
      </c>
      <c r="D108" t="s">
        <v>3130</v>
      </c>
      <c r="E108" s="4">
        <v>394.65</v>
      </c>
      <c r="F108" s="4">
        <v>78.930000000000007</v>
      </c>
      <c r="G108">
        <f>YEAR(A108)</f>
        <v>2020</v>
      </c>
      <c r="H108">
        <f>VLOOKUP(G108,[1]depreciation!$A$2:$D$32,4)</f>
        <v>1.34</v>
      </c>
      <c r="I108">
        <f>VLOOKUP(G108,[1]depreciation!$A$2:$D$32,2)</f>
        <v>0.75</v>
      </c>
      <c r="J108" s="3">
        <f>E108*H108*I108</f>
        <v>396.62324999999998</v>
      </c>
    </row>
    <row r="109" spans="1:10" x14ac:dyDescent="0.25">
      <c r="A109" s="2">
        <v>43982</v>
      </c>
      <c r="B109" s="2">
        <v>43982</v>
      </c>
      <c r="C109" t="s">
        <v>3129</v>
      </c>
      <c r="D109" t="s">
        <v>3128</v>
      </c>
      <c r="E109" s="4">
        <v>394.65</v>
      </c>
      <c r="F109" s="4">
        <v>78.930000000000007</v>
      </c>
      <c r="G109">
        <f>YEAR(A109)</f>
        <v>2020</v>
      </c>
      <c r="H109">
        <f>VLOOKUP(G109,[1]depreciation!$A$2:$D$32,4)</f>
        <v>1.34</v>
      </c>
      <c r="I109">
        <f>VLOOKUP(G109,[1]depreciation!$A$2:$D$32,2)</f>
        <v>0.75</v>
      </c>
      <c r="J109" s="3">
        <f>E109*H109*I109</f>
        <v>396.62324999999998</v>
      </c>
    </row>
    <row r="110" spans="1:10" x14ac:dyDescent="0.25">
      <c r="A110" s="2">
        <v>43982</v>
      </c>
      <c r="B110" s="2">
        <v>43982</v>
      </c>
      <c r="C110" t="s">
        <v>3127</v>
      </c>
      <c r="D110" t="s">
        <v>3126</v>
      </c>
      <c r="E110" s="4">
        <v>394.65</v>
      </c>
      <c r="F110" s="4">
        <v>78.930000000000007</v>
      </c>
      <c r="G110">
        <f>YEAR(A110)</f>
        <v>2020</v>
      </c>
      <c r="H110">
        <f>VLOOKUP(G110,[1]depreciation!$A$2:$D$32,4)</f>
        <v>1.34</v>
      </c>
      <c r="I110">
        <f>VLOOKUP(G110,[1]depreciation!$A$2:$D$32,2)</f>
        <v>0.75</v>
      </c>
      <c r="J110" s="3">
        <f>E110*H110*I110</f>
        <v>396.62324999999998</v>
      </c>
    </row>
    <row r="111" spans="1:10" x14ac:dyDescent="0.25">
      <c r="A111" s="2">
        <v>43982</v>
      </c>
      <c r="B111" s="2">
        <v>43982</v>
      </c>
      <c r="C111" t="s">
        <v>3125</v>
      </c>
      <c r="D111" t="s">
        <v>3124</v>
      </c>
      <c r="E111" s="4">
        <v>394.65</v>
      </c>
      <c r="F111" s="4">
        <v>78.930000000000007</v>
      </c>
      <c r="G111">
        <f>YEAR(A111)</f>
        <v>2020</v>
      </c>
      <c r="H111">
        <f>VLOOKUP(G111,[1]depreciation!$A$2:$D$32,4)</f>
        <v>1.34</v>
      </c>
      <c r="I111">
        <f>VLOOKUP(G111,[1]depreciation!$A$2:$D$32,2)</f>
        <v>0.75</v>
      </c>
      <c r="J111" s="3">
        <f>E111*H111*I111</f>
        <v>396.62324999999998</v>
      </c>
    </row>
    <row r="112" spans="1:10" x14ac:dyDescent="0.25">
      <c r="A112" s="2">
        <v>43982</v>
      </c>
      <c r="B112" s="2">
        <v>43982</v>
      </c>
      <c r="C112" t="s">
        <v>3123</v>
      </c>
      <c r="D112" t="s">
        <v>3122</v>
      </c>
      <c r="E112" s="4">
        <v>394.65</v>
      </c>
      <c r="F112" s="4">
        <v>78.930000000000007</v>
      </c>
      <c r="G112">
        <f>YEAR(A112)</f>
        <v>2020</v>
      </c>
      <c r="H112">
        <f>VLOOKUP(G112,[1]depreciation!$A$2:$D$32,4)</f>
        <v>1.34</v>
      </c>
      <c r="I112">
        <f>VLOOKUP(G112,[1]depreciation!$A$2:$D$32,2)</f>
        <v>0.75</v>
      </c>
      <c r="J112" s="3">
        <f>E112*H112*I112</f>
        <v>396.62324999999998</v>
      </c>
    </row>
    <row r="113" spans="1:10" x14ac:dyDescent="0.25">
      <c r="A113" s="2">
        <v>43982</v>
      </c>
      <c r="B113" s="2">
        <v>43982</v>
      </c>
      <c r="C113" t="s">
        <v>3121</v>
      </c>
      <c r="D113" t="s">
        <v>3084</v>
      </c>
      <c r="E113" s="4">
        <v>425.69</v>
      </c>
      <c r="F113" s="4">
        <v>85.14</v>
      </c>
      <c r="G113">
        <f>YEAR(A113)</f>
        <v>2020</v>
      </c>
      <c r="H113">
        <f>VLOOKUP(G113,[1]depreciation!$A$2:$D$32,4)</f>
        <v>1.34</v>
      </c>
      <c r="I113">
        <f>VLOOKUP(G113,[1]depreciation!$A$2:$D$32,2)</f>
        <v>0.75</v>
      </c>
      <c r="J113" s="3">
        <f>E113*H113*I113</f>
        <v>427.81845000000004</v>
      </c>
    </row>
    <row r="114" spans="1:10" x14ac:dyDescent="0.25">
      <c r="A114" s="2">
        <v>43982</v>
      </c>
      <c r="B114" s="2">
        <v>43982</v>
      </c>
      <c r="C114" t="s">
        <v>3120</v>
      </c>
      <c r="D114" t="s">
        <v>3119</v>
      </c>
      <c r="E114" s="4">
        <v>394.65</v>
      </c>
      <c r="F114" s="4">
        <v>78.930000000000007</v>
      </c>
      <c r="G114">
        <f>YEAR(A114)</f>
        <v>2020</v>
      </c>
      <c r="H114">
        <f>VLOOKUP(G114,[1]depreciation!$A$2:$D$32,4)</f>
        <v>1.34</v>
      </c>
      <c r="I114">
        <f>VLOOKUP(G114,[1]depreciation!$A$2:$D$32,2)</f>
        <v>0.75</v>
      </c>
      <c r="J114" s="3">
        <f>E114*H114*I114</f>
        <v>396.62324999999998</v>
      </c>
    </row>
    <row r="115" spans="1:10" x14ac:dyDescent="0.25">
      <c r="A115" s="2">
        <v>43982</v>
      </c>
      <c r="B115" s="2">
        <v>43982</v>
      </c>
      <c r="C115" t="s">
        <v>3118</v>
      </c>
      <c r="D115" t="s">
        <v>3117</v>
      </c>
      <c r="E115" s="4">
        <v>425.69</v>
      </c>
      <c r="F115" s="4">
        <v>85.14</v>
      </c>
      <c r="G115">
        <f>YEAR(A115)</f>
        <v>2020</v>
      </c>
      <c r="H115">
        <f>VLOOKUP(G115,[1]depreciation!$A$2:$D$32,4)</f>
        <v>1.34</v>
      </c>
      <c r="I115">
        <f>VLOOKUP(G115,[1]depreciation!$A$2:$D$32,2)</f>
        <v>0.75</v>
      </c>
      <c r="J115" s="3">
        <f>E115*H115*I115</f>
        <v>427.81845000000004</v>
      </c>
    </row>
    <row r="116" spans="1:10" x14ac:dyDescent="0.25">
      <c r="A116" s="2">
        <v>43982</v>
      </c>
      <c r="B116" s="2">
        <v>43982</v>
      </c>
      <c r="C116" t="s">
        <v>3116</v>
      </c>
      <c r="D116" t="s">
        <v>3115</v>
      </c>
      <c r="E116" s="4">
        <v>394.65</v>
      </c>
      <c r="F116" s="4">
        <v>78.930000000000007</v>
      </c>
      <c r="G116">
        <f>YEAR(A116)</f>
        <v>2020</v>
      </c>
      <c r="H116">
        <f>VLOOKUP(G116,[1]depreciation!$A$2:$D$32,4)</f>
        <v>1.34</v>
      </c>
      <c r="I116">
        <f>VLOOKUP(G116,[1]depreciation!$A$2:$D$32,2)</f>
        <v>0.75</v>
      </c>
      <c r="J116" s="3">
        <f>E116*H116*I116</f>
        <v>396.62324999999998</v>
      </c>
    </row>
    <row r="117" spans="1:10" x14ac:dyDescent="0.25">
      <c r="A117" s="2">
        <v>43982</v>
      </c>
      <c r="B117" s="2">
        <v>43982</v>
      </c>
      <c r="C117" t="s">
        <v>3114</v>
      </c>
      <c r="D117" t="s">
        <v>3113</v>
      </c>
      <c r="E117" s="4">
        <v>425.69</v>
      </c>
      <c r="F117" s="4">
        <v>85.14</v>
      </c>
      <c r="G117">
        <f>YEAR(A117)</f>
        <v>2020</v>
      </c>
      <c r="H117">
        <f>VLOOKUP(G117,[1]depreciation!$A$2:$D$32,4)</f>
        <v>1.34</v>
      </c>
      <c r="I117">
        <f>VLOOKUP(G117,[1]depreciation!$A$2:$D$32,2)</f>
        <v>0.75</v>
      </c>
      <c r="J117" s="3">
        <f>E117*H117*I117</f>
        <v>427.81845000000004</v>
      </c>
    </row>
    <row r="118" spans="1:10" x14ac:dyDescent="0.25">
      <c r="A118" s="2">
        <v>43982</v>
      </c>
      <c r="B118" s="2">
        <v>43982</v>
      </c>
      <c r="C118" t="s">
        <v>3112</v>
      </c>
      <c r="D118" t="s">
        <v>3111</v>
      </c>
      <c r="E118" s="4">
        <v>394.65</v>
      </c>
      <c r="F118" s="4">
        <v>78.930000000000007</v>
      </c>
      <c r="G118">
        <f>YEAR(A118)</f>
        <v>2020</v>
      </c>
      <c r="H118">
        <f>VLOOKUP(G118,[1]depreciation!$A$2:$D$32,4)</f>
        <v>1.34</v>
      </c>
      <c r="I118">
        <f>VLOOKUP(G118,[1]depreciation!$A$2:$D$32,2)</f>
        <v>0.75</v>
      </c>
      <c r="J118" s="3">
        <f>E118*H118*I118</f>
        <v>396.62324999999998</v>
      </c>
    </row>
    <row r="119" spans="1:10" x14ac:dyDescent="0.25">
      <c r="A119" s="2">
        <v>43982</v>
      </c>
      <c r="B119" s="2">
        <v>43982</v>
      </c>
      <c r="C119" t="s">
        <v>3110</v>
      </c>
      <c r="D119" t="s">
        <v>3109</v>
      </c>
      <c r="E119" s="4">
        <v>425.69</v>
      </c>
      <c r="F119" s="4">
        <v>85.14</v>
      </c>
      <c r="G119">
        <f>YEAR(A119)</f>
        <v>2020</v>
      </c>
      <c r="H119">
        <f>VLOOKUP(G119,[1]depreciation!$A$2:$D$32,4)</f>
        <v>1.34</v>
      </c>
      <c r="I119">
        <f>VLOOKUP(G119,[1]depreciation!$A$2:$D$32,2)</f>
        <v>0.75</v>
      </c>
      <c r="J119" s="3">
        <f>E119*H119*I119</f>
        <v>427.81845000000004</v>
      </c>
    </row>
    <row r="120" spans="1:10" x14ac:dyDescent="0.25">
      <c r="A120" s="2">
        <v>43982</v>
      </c>
      <c r="B120" s="2">
        <v>43982</v>
      </c>
      <c r="C120" t="s">
        <v>3108</v>
      </c>
      <c r="D120" t="s">
        <v>3107</v>
      </c>
      <c r="E120" s="4">
        <v>394.65</v>
      </c>
      <c r="F120" s="4">
        <v>78.930000000000007</v>
      </c>
      <c r="G120">
        <f>YEAR(A120)</f>
        <v>2020</v>
      </c>
      <c r="H120">
        <f>VLOOKUP(G120,[1]depreciation!$A$2:$D$32,4)</f>
        <v>1.34</v>
      </c>
      <c r="I120">
        <f>VLOOKUP(G120,[1]depreciation!$A$2:$D$32,2)</f>
        <v>0.75</v>
      </c>
      <c r="J120" s="3">
        <f>E120*H120*I120</f>
        <v>396.62324999999998</v>
      </c>
    </row>
    <row r="121" spans="1:10" x14ac:dyDescent="0.25">
      <c r="A121" s="2">
        <v>43982</v>
      </c>
      <c r="B121" s="2">
        <v>43982</v>
      </c>
      <c r="C121" t="s">
        <v>3106</v>
      </c>
      <c r="D121" t="s">
        <v>3105</v>
      </c>
      <c r="E121" s="4">
        <v>425.69</v>
      </c>
      <c r="F121" s="4">
        <v>85.14</v>
      </c>
      <c r="G121">
        <f>YEAR(A121)</f>
        <v>2020</v>
      </c>
      <c r="H121">
        <f>VLOOKUP(G121,[1]depreciation!$A$2:$D$32,4)</f>
        <v>1.34</v>
      </c>
      <c r="I121">
        <f>VLOOKUP(G121,[1]depreciation!$A$2:$D$32,2)</f>
        <v>0.75</v>
      </c>
      <c r="J121" s="3">
        <f>E121*H121*I121</f>
        <v>427.81845000000004</v>
      </c>
    </row>
    <row r="122" spans="1:10" x14ac:dyDescent="0.25">
      <c r="A122" s="2">
        <v>43982</v>
      </c>
      <c r="B122" s="2">
        <v>43982</v>
      </c>
      <c r="C122" t="s">
        <v>3104</v>
      </c>
      <c r="D122" t="s">
        <v>3103</v>
      </c>
      <c r="E122" s="4">
        <v>394.65</v>
      </c>
      <c r="F122" s="4">
        <v>78.930000000000007</v>
      </c>
      <c r="G122">
        <f>YEAR(A122)</f>
        <v>2020</v>
      </c>
      <c r="H122">
        <f>VLOOKUP(G122,[1]depreciation!$A$2:$D$32,4)</f>
        <v>1.34</v>
      </c>
      <c r="I122">
        <f>VLOOKUP(G122,[1]depreciation!$A$2:$D$32,2)</f>
        <v>0.75</v>
      </c>
      <c r="J122" s="3">
        <f>E122*H122*I122</f>
        <v>396.62324999999998</v>
      </c>
    </row>
    <row r="123" spans="1:10" x14ac:dyDescent="0.25">
      <c r="A123" s="2">
        <v>43982</v>
      </c>
      <c r="B123" s="2">
        <v>43982</v>
      </c>
      <c r="C123" t="s">
        <v>3102</v>
      </c>
      <c r="D123" t="s">
        <v>3101</v>
      </c>
      <c r="E123" s="4">
        <v>394.65</v>
      </c>
      <c r="F123" s="4">
        <v>78.930000000000007</v>
      </c>
      <c r="G123">
        <f>YEAR(A123)</f>
        <v>2020</v>
      </c>
      <c r="H123">
        <f>VLOOKUP(G123,[1]depreciation!$A$2:$D$32,4)</f>
        <v>1.34</v>
      </c>
      <c r="I123">
        <f>VLOOKUP(G123,[1]depreciation!$A$2:$D$32,2)</f>
        <v>0.75</v>
      </c>
      <c r="J123" s="3">
        <f>E123*H123*I123</f>
        <v>396.62324999999998</v>
      </c>
    </row>
    <row r="124" spans="1:10" x14ac:dyDescent="0.25">
      <c r="A124" s="2">
        <v>43982</v>
      </c>
      <c r="B124" s="2">
        <v>43982</v>
      </c>
      <c r="C124" t="s">
        <v>3100</v>
      </c>
      <c r="D124" t="s">
        <v>3088</v>
      </c>
      <c r="E124" s="4">
        <v>394.65</v>
      </c>
      <c r="F124" s="4">
        <v>78.930000000000007</v>
      </c>
      <c r="G124">
        <f>YEAR(A124)</f>
        <v>2020</v>
      </c>
      <c r="H124">
        <f>VLOOKUP(G124,[1]depreciation!$A$2:$D$32,4)</f>
        <v>1.34</v>
      </c>
      <c r="I124">
        <f>VLOOKUP(G124,[1]depreciation!$A$2:$D$32,2)</f>
        <v>0.75</v>
      </c>
      <c r="J124" s="3">
        <f>E124*H124*I124</f>
        <v>396.62324999999998</v>
      </c>
    </row>
    <row r="125" spans="1:10" x14ac:dyDescent="0.25">
      <c r="A125" s="2">
        <v>43982</v>
      </c>
      <c r="B125" s="2">
        <v>43982</v>
      </c>
      <c r="C125" t="s">
        <v>3099</v>
      </c>
      <c r="D125" t="s">
        <v>3098</v>
      </c>
      <c r="E125" s="4">
        <v>425.69</v>
      </c>
      <c r="F125" s="4">
        <v>85.14</v>
      </c>
      <c r="G125">
        <f>YEAR(A125)</f>
        <v>2020</v>
      </c>
      <c r="H125">
        <f>VLOOKUP(G125,[1]depreciation!$A$2:$D$32,4)</f>
        <v>1.34</v>
      </c>
      <c r="I125">
        <f>VLOOKUP(G125,[1]depreciation!$A$2:$D$32,2)</f>
        <v>0.75</v>
      </c>
      <c r="J125" s="3">
        <f>E125*H125*I125</f>
        <v>427.81845000000004</v>
      </c>
    </row>
    <row r="126" spans="1:10" x14ac:dyDescent="0.25">
      <c r="A126" s="2">
        <v>43982</v>
      </c>
      <c r="B126" s="2">
        <v>43982</v>
      </c>
      <c r="C126" t="s">
        <v>3097</v>
      </c>
      <c r="D126" t="s">
        <v>3096</v>
      </c>
      <c r="E126" s="4">
        <v>394.65</v>
      </c>
      <c r="F126" s="4">
        <v>78.930000000000007</v>
      </c>
      <c r="G126">
        <f>YEAR(A126)</f>
        <v>2020</v>
      </c>
      <c r="H126">
        <f>VLOOKUP(G126,[1]depreciation!$A$2:$D$32,4)</f>
        <v>1.34</v>
      </c>
      <c r="I126">
        <f>VLOOKUP(G126,[1]depreciation!$A$2:$D$32,2)</f>
        <v>0.75</v>
      </c>
      <c r="J126" s="3">
        <f>E126*H126*I126</f>
        <v>396.62324999999998</v>
      </c>
    </row>
    <row r="127" spans="1:10" x14ac:dyDescent="0.25">
      <c r="A127" s="2">
        <v>43982</v>
      </c>
      <c r="B127" s="2">
        <v>43982</v>
      </c>
      <c r="C127" t="s">
        <v>3095</v>
      </c>
      <c r="D127" t="s">
        <v>3094</v>
      </c>
      <c r="E127" s="4">
        <v>394.65</v>
      </c>
      <c r="F127" s="4">
        <v>78.930000000000007</v>
      </c>
      <c r="G127">
        <f>YEAR(A127)</f>
        <v>2020</v>
      </c>
      <c r="H127">
        <f>VLOOKUP(G127,[1]depreciation!$A$2:$D$32,4)</f>
        <v>1.34</v>
      </c>
      <c r="I127">
        <f>VLOOKUP(G127,[1]depreciation!$A$2:$D$32,2)</f>
        <v>0.75</v>
      </c>
      <c r="J127" s="3">
        <f>E127*H127*I127</f>
        <v>396.62324999999998</v>
      </c>
    </row>
    <row r="128" spans="1:10" x14ac:dyDescent="0.25">
      <c r="A128" s="2">
        <v>43982</v>
      </c>
      <c r="B128" s="2">
        <v>43982</v>
      </c>
      <c r="C128" t="s">
        <v>3093</v>
      </c>
      <c r="D128" t="s">
        <v>3092</v>
      </c>
      <c r="E128" s="4">
        <v>425.69</v>
      </c>
      <c r="F128" s="4">
        <v>85.14</v>
      </c>
      <c r="G128">
        <f>YEAR(A128)</f>
        <v>2020</v>
      </c>
      <c r="H128">
        <f>VLOOKUP(G128,[1]depreciation!$A$2:$D$32,4)</f>
        <v>1.34</v>
      </c>
      <c r="I128">
        <f>VLOOKUP(G128,[1]depreciation!$A$2:$D$32,2)</f>
        <v>0.75</v>
      </c>
      <c r="J128" s="3">
        <f>E128*H128*I128</f>
        <v>427.81845000000004</v>
      </c>
    </row>
    <row r="129" spans="1:10" x14ac:dyDescent="0.25">
      <c r="A129" s="2">
        <v>43982</v>
      </c>
      <c r="B129" s="2">
        <v>43982</v>
      </c>
      <c r="C129" t="s">
        <v>3091</v>
      </c>
      <c r="D129" t="s">
        <v>3090</v>
      </c>
      <c r="E129" s="4">
        <v>425.69</v>
      </c>
      <c r="F129" s="4">
        <v>85.14</v>
      </c>
      <c r="G129">
        <f>YEAR(A129)</f>
        <v>2020</v>
      </c>
      <c r="H129">
        <f>VLOOKUP(G129,[1]depreciation!$A$2:$D$32,4)</f>
        <v>1.34</v>
      </c>
      <c r="I129">
        <f>VLOOKUP(G129,[1]depreciation!$A$2:$D$32,2)</f>
        <v>0.75</v>
      </c>
      <c r="J129" s="3">
        <f>E129*H129*I129</f>
        <v>427.81845000000004</v>
      </c>
    </row>
    <row r="130" spans="1:10" x14ac:dyDescent="0.25">
      <c r="A130" s="2">
        <v>43982</v>
      </c>
      <c r="B130" s="2">
        <v>43982</v>
      </c>
      <c r="C130" t="s">
        <v>3089</v>
      </c>
      <c r="D130" t="s">
        <v>3088</v>
      </c>
      <c r="E130" s="4">
        <v>425.69</v>
      </c>
      <c r="F130" s="4">
        <v>85.14</v>
      </c>
      <c r="G130">
        <f>YEAR(A130)</f>
        <v>2020</v>
      </c>
      <c r="H130">
        <f>VLOOKUP(G130,[1]depreciation!$A$2:$D$32,4)</f>
        <v>1.34</v>
      </c>
      <c r="I130">
        <f>VLOOKUP(G130,[1]depreciation!$A$2:$D$32,2)</f>
        <v>0.75</v>
      </c>
      <c r="J130" s="3">
        <f>E130*H130*I130</f>
        <v>427.81845000000004</v>
      </c>
    </row>
    <row r="131" spans="1:10" x14ac:dyDescent="0.25">
      <c r="A131" s="2">
        <v>43982</v>
      </c>
      <c r="B131" s="2">
        <v>43982</v>
      </c>
      <c r="C131" t="s">
        <v>3087</v>
      </c>
      <c r="D131" t="s">
        <v>3086</v>
      </c>
      <c r="E131" s="4">
        <v>425.69</v>
      </c>
      <c r="F131" s="4">
        <v>85.14</v>
      </c>
      <c r="G131">
        <f>YEAR(A131)</f>
        <v>2020</v>
      </c>
      <c r="H131">
        <f>VLOOKUP(G131,[1]depreciation!$A$2:$D$32,4)</f>
        <v>1.34</v>
      </c>
      <c r="I131">
        <f>VLOOKUP(G131,[1]depreciation!$A$2:$D$32,2)</f>
        <v>0.75</v>
      </c>
      <c r="J131" s="3">
        <f>E131*H131*I131</f>
        <v>427.81845000000004</v>
      </c>
    </row>
    <row r="132" spans="1:10" x14ac:dyDescent="0.25">
      <c r="A132" s="2">
        <v>43982</v>
      </c>
      <c r="B132" s="2">
        <v>43982</v>
      </c>
      <c r="C132" t="s">
        <v>3085</v>
      </c>
      <c r="D132" t="s">
        <v>3084</v>
      </c>
      <c r="E132" s="4">
        <v>394.65</v>
      </c>
      <c r="F132" s="4">
        <v>78.930000000000007</v>
      </c>
      <c r="G132">
        <f>YEAR(A132)</f>
        <v>2020</v>
      </c>
      <c r="H132">
        <f>VLOOKUP(G132,[1]depreciation!$A$2:$D$32,4)</f>
        <v>1.34</v>
      </c>
      <c r="I132">
        <f>VLOOKUP(G132,[1]depreciation!$A$2:$D$32,2)</f>
        <v>0.75</v>
      </c>
      <c r="J132" s="3">
        <f>E132*H132*I132</f>
        <v>396.62324999999998</v>
      </c>
    </row>
    <row r="133" spans="1:10" x14ac:dyDescent="0.25">
      <c r="A133" s="2">
        <v>43982</v>
      </c>
      <c r="B133" s="2">
        <v>43982</v>
      </c>
      <c r="C133" t="s">
        <v>3083</v>
      </c>
      <c r="D133" t="s">
        <v>3082</v>
      </c>
      <c r="E133" s="4">
        <v>394.65</v>
      </c>
      <c r="F133" s="4">
        <v>78.930000000000007</v>
      </c>
      <c r="G133">
        <f>YEAR(A133)</f>
        <v>2020</v>
      </c>
      <c r="H133">
        <f>VLOOKUP(G133,[1]depreciation!$A$2:$D$32,4)</f>
        <v>1.34</v>
      </c>
      <c r="I133">
        <f>VLOOKUP(G133,[1]depreciation!$A$2:$D$32,2)</f>
        <v>0.75</v>
      </c>
      <c r="J133" s="3">
        <f>E133*H133*I133</f>
        <v>396.62324999999998</v>
      </c>
    </row>
    <row r="134" spans="1:10" x14ac:dyDescent="0.25">
      <c r="A134" s="2">
        <v>43982</v>
      </c>
      <c r="B134" s="2">
        <v>43982</v>
      </c>
      <c r="C134" t="s">
        <v>3081</v>
      </c>
      <c r="D134" t="s">
        <v>3080</v>
      </c>
      <c r="E134" s="4">
        <v>394.65</v>
      </c>
      <c r="F134" s="4">
        <v>78.930000000000007</v>
      </c>
      <c r="G134">
        <f>YEAR(A134)</f>
        <v>2020</v>
      </c>
      <c r="H134">
        <f>VLOOKUP(G134,[1]depreciation!$A$2:$D$32,4)</f>
        <v>1.34</v>
      </c>
      <c r="I134">
        <f>VLOOKUP(G134,[1]depreciation!$A$2:$D$32,2)</f>
        <v>0.75</v>
      </c>
      <c r="J134" s="3">
        <f>E134*H134*I134</f>
        <v>396.62324999999998</v>
      </c>
    </row>
    <row r="135" spans="1:10" x14ac:dyDescent="0.25">
      <c r="A135" s="2">
        <v>43982</v>
      </c>
      <c r="B135" s="2">
        <v>43982</v>
      </c>
      <c r="C135" t="s">
        <v>3079</v>
      </c>
      <c r="D135" t="s">
        <v>3078</v>
      </c>
      <c r="E135" s="4">
        <v>425.69</v>
      </c>
      <c r="F135" s="4">
        <v>85.14</v>
      </c>
      <c r="G135">
        <f>YEAR(A135)</f>
        <v>2020</v>
      </c>
      <c r="H135">
        <f>VLOOKUP(G135,[1]depreciation!$A$2:$D$32,4)</f>
        <v>1.34</v>
      </c>
      <c r="I135">
        <f>VLOOKUP(G135,[1]depreciation!$A$2:$D$32,2)</f>
        <v>0.75</v>
      </c>
      <c r="J135" s="3">
        <f>E135*H135*I135</f>
        <v>427.81845000000004</v>
      </c>
    </row>
    <row r="136" spans="1:10" x14ac:dyDescent="0.25">
      <c r="A136" s="2">
        <v>43982</v>
      </c>
      <c r="B136" s="2">
        <v>43982</v>
      </c>
      <c r="C136" t="s">
        <v>3077</v>
      </c>
      <c r="D136" t="s">
        <v>3076</v>
      </c>
      <c r="E136" s="4">
        <v>394.65</v>
      </c>
      <c r="F136" s="4">
        <v>78.930000000000007</v>
      </c>
      <c r="G136">
        <f>YEAR(A136)</f>
        <v>2020</v>
      </c>
      <c r="H136">
        <f>VLOOKUP(G136,[1]depreciation!$A$2:$D$32,4)</f>
        <v>1.34</v>
      </c>
      <c r="I136">
        <f>VLOOKUP(G136,[1]depreciation!$A$2:$D$32,2)</f>
        <v>0.75</v>
      </c>
      <c r="J136" s="3">
        <f>E136*H136*I136</f>
        <v>396.62324999999998</v>
      </c>
    </row>
    <row r="137" spans="1:10" x14ac:dyDescent="0.25">
      <c r="A137" s="2">
        <v>43982</v>
      </c>
      <c r="B137" s="2">
        <v>43982</v>
      </c>
      <c r="C137" t="s">
        <v>3075</v>
      </c>
      <c r="D137" t="s">
        <v>3074</v>
      </c>
      <c r="E137" s="4">
        <v>425.69</v>
      </c>
      <c r="F137" s="4">
        <v>85.14</v>
      </c>
      <c r="G137">
        <f>YEAR(A137)</f>
        <v>2020</v>
      </c>
      <c r="H137">
        <f>VLOOKUP(G137,[1]depreciation!$A$2:$D$32,4)</f>
        <v>1.34</v>
      </c>
      <c r="I137">
        <f>VLOOKUP(G137,[1]depreciation!$A$2:$D$32,2)</f>
        <v>0.75</v>
      </c>
      <c r="J137" s="3">
        <f>E137*H137*I137</f>
        <v>427.81845000000004</v>
      </c>
    </row>
    <row r="138" spans="1:10" x14ac:dyDescent="0.25">
      <c r="A138" s="2">
        <v>43982</v>
      </c>
      <c r="B138" s="2">
        <v>43982</v>
      </c>
      <c r="C138" t="s">
        <v>3073</v>
      </c>
      <c r="D138" t="s">
        <v>3061</v>
      </c>
      <c r="E138" s="4">
        <v>394.65</v>
      </c>
      <c r="F138" s="4">
        <v>78.930000000000007</v>
      </c>
      <c r="G138">
        <f>YEAR(A138)</f>
        <v>2020</v>
      </c>
      <c r="H138">
        <f>VLOOKUP(G138,[1]depreciation!$A$2:$D$32,4)</f>
        <v>1.34</v>
      </c>
      <c r="I138">
        <f>VLOOKUP(G138,[1]depreciation!$A$2:$D$32,2)</f>
        <v>0.75</v>
      </c>
      <c r="J138" s="3">
        <f>E138*H138*I138</f>
        <v>396.62324999999998</v>
      </c>
    </row>
    <row r="139" spans="1:10" x14ac:dyDescent="0.25">
      <c r="A139" s="2">
        <v>43982</v>
      </c>
      <c r="B139" s="2">
        <v>43982</v>
      </c>
      <c r="C139" t="s">
        <v>3072</v>
      </c>
      <c r="D139" t="s">
        <v>3071</v>
      </c>
      <c r="E139" s="4">
        <v>394.65</v>
      </c>
      <c r="F139" s="4">
        <v>78.930000000000007</v>
      </c>
      <c r="G139">
        <f>YEAR(A139)</f>
        <v>2020</v>
      </c>
      <c r="H139">
        <f>VLOOKUP(G139,[1]depreciation!$A$2:$D$32,4)</f>
        <v>1.34</v>
      </c>
      <c r="I139">
        <f>VLOOKUP(G139,[1]depreciation!$A$2:$D$32,2)</f>
        <v>0.75</v>
      </c>
      <c r="J139" s="3">
        <f>E139*H139*I139</f>
        <v>396.62324999999998</v>
      </c>
    </row>
    <row r="140" spans="1:10" x14ac:dyDescent="0.25">
      <c r="A140" s="2">
        <v>43982</v>
      </c>
      <c r="B140" s="2">
        <v>43982</v>
      </c>
      <c r="C140" t="s">
        <v>3070</v>
      </c>
      <c r="D140" t="s">
        <v>3061</v>
      </c>
      <c r="E140" s="4">
        <v>394.65</v>
      </c>
      <c r="F140" s="4">
        <v>78.930000000000007</v>
      </c>
      <c r="G140">
        <f>YEAR(A140)</f>
        <v>2020</v>
      </c>
      <c r="H140">
        <f>VLOOKUP(G140,[1]depreciation!$A$2:$D$32,4)</f>
        <v>1.34</v>
      </c>
      <c r="I140">
        <f>VLOOKUP(G140,[1]depreciation!$A$2:$D$32,2)</f>
        <v>0.75</v>
      </c>
      <c r="J140" s="3">
        <f>E140*H140*I140</f>
        <v>396.62324999999998</v>
      </c>
    </row>
    <row r="141" spans="1:10" x14ac:dyDescent="0.25">
      <c r="A141" s="2">
        <v>43982</v>
      </c>
      <c r="B141" s="2">
        <v>43982</v>
      </c>
      <c r="C141" t="s">
        <v>3069</v>
      </c>
      <c r="D141" t="s">
        <v>3068</v>
      </c>
      <c r="E141" s="4">
        <v>425.69</v>
      </c>
      <c r="F141" s="4">
        <v>85.14</v>
      </c>
      <c r="G141">
        <f>YEAR(A141)</f>
        <v>2020</v>
      </c>
      <c r="H141">
        <f>VLOOKUP(G141,[1]depreciation!$A$2:$D$32,4)</f>
        <v>1.34</v>
      </c>
      <c r="I141">
        <f>VLOOKUP(G141,[1]depreciation!$A$2:$D$32,2)</f>
        <v>0.75</v>
      </c>
      <c r="J141" s="3">
        <f>E141*H141*I141</f>
        <v>427.81845000000004</v>
      </c>
    </row>
    <row r="142" spans="1:10" x14ac:dyDescent="0.25">
      <c r="A142" s="2">
        <v>43982</v>
      </c>
      <c r="B142" s="2">
        <v>43982</v>
      </c>
      <c r="C142" t="s">
        <v>3067</v>
      </c>
      <c r="D142" t="s">
        <v>3066</v>
      </c>
      <c r="E142" s="4">
        <v>425.69</v>
      </c>
      <c r="F142" s="4">
        <v>85.14</v>
      </c>
      <c r="G142">
        <f>YEAR(A142)</f>
        <v>2020</v>
      </c>
      <c r="H142">
        <f>VLOOKUP(G142,[1]depreciation!$A$2:$D$32,4)</f>
        <v>1.34</v>
      </c>
      <c r="I142">
        <f>VLOOKUP(G142,[1]depreciation!$A$2:$D$32,2)</f>
        <v>0.75</v>
      </c>
      <c r="J142" s="3">
        <f>E142*H142*I142</f>
        <v>427.81845000000004</v>
      </c>
    </row>
    <row r="143" spans="1:10" x14ac:dyDescent="0.25">
      <c r="A143" s="2">
        <v>43982</v>
      </c>
      <c r="B143" s="2">
        <v>43982</v>
      </c>
      <c r="C143" t="s">
        <v>3065</v>
      </c>
      <c r="D143" t="s">
        <v>3064</v>
      </c>
      <c r="E143" s="4">
        <v>425.69</v>
      </c>
      <c r="F143" s="4">
        <v>85.14</v>
      </c>
      <c r="G143">
        <f>YEAR(A143)</f>
        <v>2020</v>
      </c>
      <c r="H143">
        <f>VLOOKUP(G143,[1]depreciation!$A$2:$D$32,4)</f>
        <v>1.34</v>
      </c>
      <c r="I143">
        <f>VLOOKUP(G143,[1]depreciation!$A$2:$D$32,2)</f>
        <v>0.75</v>
      </c>
      <c r="J143" s="3">
        <f>E143*H143*I143</f>
        <v>427.81845000000004</v>
      </c>
    </row>
    <row r="144" spans="1:10" x14ac:dyDescent="0.25">
      <c r="A144" s="2">
        <v>43982</v>
      </c>
      <c r="B144" s="2">
        <v>43982</v>
      </c>
      <c r="C144" t="s">
        <v>3063</v>
      </c>
      <c r="D144" t="s">
        <v>3061</v>
      </c>
      <c r="E144" s="4">
        <v>394.65</v>
      </c>
      <c r="F144" s="4">
        <v>78.930000000000007</v>
      </c>
      <c r="G144">
        <f>YEAR(A144)</f>
        <v>2020</v>
      </c>
      <c r="H144">
        <f>VLOOKUP(G144,[1]depreciation!$A$2:$D$32,4)</f>
        <v>1.34</v>
      </c>
      <c r="I144">
        <f>VLOOKUP(G144,[1]depreciation!$A$2:$D$32,2)</f>
        <v>0.75</v>
      </c>
      <c r="J144" s="3">
        <f>E144*H144*I144</f>
        <v>396.62324999999998</v>
      </c>
    </row>
    <row r="145" spans="1:10" x14ac:dyDescent="0.25">
      <c r="A145" s="2">
        <v>43982</v>
      </c>
      <c r="B145" s="2">
        <v>43982</v>
      </c>
      <c r="C145" t="s">
        <v>3062</v>
      </c>
      <c r="D145" t="s">
        <v>3061</v>
      </c>
      <c r="E145" s="4">
        <v>394.65</v>
      </c>
      <c r="F145" s="4">
        <v>78.930000000000007</v>
      </c>
      <c r="G145">
        <f>YEAR(A145)</f>
        <v>2020</v>
      </c>
      <c r="H145">
        <f>VLOOKUP(G145,[1]depreciation!$A$2:$D$32,4)</f>
        <v>1.34</v>
      </c>
      <c r="I145">
        <f>VLOOKUP(G145,[1]depreciation!$A$2:$D$32,2)</f>
        <v>0.75</v>
      </c>
      <c r="J145" s="3">
        <f>E145*H145*I145</f>
        <v>396.62324999999998</v>
      </c>
    </row>
    <row r="146" spans="1:10" x14ac:dyDescent="0.25">
      <c r="A146" s="2">
        <v>43982</v>
      </c>
      <c r="B146" s="2">
        <v>43982</v>
      </c>
      <c r="C146" t="s">
        <v>3060</v>
      </c>
      <c r="D146" t="s">
        <v>3059</v>
      </c>
      <c r="E146" s="4">
        <v>425.69</v>
      </c>
      <c r="F146" s="4">
        <v>85.14</v>
      </c>
      <c r="G146">
        <f>YEAR(A146)</f>
        <v>2020</v>
      </c>
      <c r="H146">
        <f>VLOOKUP(G146,[1]depreciation!$A$2:$D$32,4)</f>
        <v>1.34</v>
      </c>
      <c r="I146">
        <f>VLOOKUP(G146,[1]depreciation!$A$2:$D$32,2)</f>
        <v>0.75</v>
      </c>
      <c r="J146" s="3">
        <f>E146*H146*I146</f>
        <v>427.81845000000004</v>
      </c>
    </row>
    <row r="147" spans="1:10" x14ac:dyDescent="0.25">
      <c r="A147" s="2">
        <v>43982</v>
      </c>
      <c r="B147" s="2">
        <v>43982</v>
      </c>
      <c r="C147" t="s">
        <v>3058</v>
      </c>
      <c r="D147" t="s">
        <v>3057</v>
      </c>
      <c r="E147" s="4">
        <v>425.69</v>
      </c>
      <c r="F147" s="4">
        <v>85.14</v>
      </c>
      <c r="G147">
        <f>YEAR(A147)</f>
        <v>2020</v>
      </c>
      <c r="H147">
        <f>VLOOKUP(G147,[1]depreciation!$A$2:$D$32,4)</f>
        <v>1.34</v>
      </c>
      <c r="I147">
        <f>VLOOKUP(G147,[1]depreciation!$A$2:$D$32,2)</f>
        <v>0.75</v>
      </c>
      <c r="J147" s="3">
        <f>E147*H147*I147</f>
        <v>427.81845000000004</v>
      </c>
    </row>
    <row r="148" spans="1:10" x14ac:dyDescent="0.25">
      <c r="A148" s="2">
        <v>43982</v>
      </c>
      <c r="B148" s="2">
        <v>43982</v>
      </c>
      <c r="C148" t="s">
        <v>3056</v>
      </c>
      <c r="D148" t="s">
        <v>3055</v>
      </c>
      <c r="E148" s="4">
        <v>425.69</v>
      </c>
      <c r="F148" s="4">
        <v>85.14</v>
      </c>
      <c r="G148">
        <f>YEAR(A148)</f>
        <v>2020</v>
      </c>
      <c r="H148">
        <f>VLOOKUP(G148,[1]depreciation!$A$2:$D$32,4)</f>
        <v>1.34</v>
      </c>
      <c r="I148">
        <f>VLOOKUP(G148,[1]depreciation!$A$2:$D$32,2)</f>
        <v>0.75</v>
      </c>
      <c r="J148" s="3">
        <f>E148*H148*I148</f>
        <v>427.81845000000004</v>
      </c>
    </row>
    <row r="149" spans="1:10" x14ac:dyDescent="0.25">
      <c r="A149" s="2">
        <v>43982</v>
      </c>
      <c r="B149" s="2">
        <v>43982</v>
      </c>
      <c r="C149" t="s">
        <v>3054</v>
      </c>
      <c r="D149" t="s">
        <v>3053</v>
      </c>
      <c r="E149" s="4">
        <v>394.65</v>
      </c>
      <c r="F149" s="4">
        <v>78.930000000000007</v>
      </c>
      <c r="G149">
        <f>YEAR(A149)</f>
        <v>2020</v>
      </c>
      <c r="H149">
        <f>VLOOKUP(G149,[1]depreciation!$A$2:$D$32,4)</f>
        <v>1.34</v>
      </c>
      <c r="I149">
        <f>VLOOKUP(G149,[1]depreciation!$A$2:$D$32,2)</f>
        <v>0.75</v>
      </c>
      <c r="J149" s="3">
        <f>E149*H149*I149</f>
        <v>396.62324999999998</v>
      </c>
    </row>
    <row r="150" spans="1:10" x14ac:dyDescent="0.25">
      <c r="A150" s="2">
        <v>43982</v>
      </c>
      <c r="B150" s="2">
        <v>43982</v>
      </c>
      <c r="C150" t="s">
        <v>3052</v>
      </c>
      <c r="D150" t="s">
        <v>3051</v>
      </c>
      <c r="E150" s="4">
        <v>394.65</v>
      </c>
      <c r="F150" s="4">
        <v>78.930000000000007</v>
      </c>
      <c r="G150">
        <f>YEAR(A150)</f>
        <v>2020</v>
      </c>
      <c r="H150">
        <f>VLOOKUP(G150,[1]depreciation!$A$2:$D$32,4)</f>
        <v>1.34</v>
      </c>
      <c r="I150">
        <f>VLOOKUP(G150,[1]depreciation!$A$2:$D$32,2)</f>
        <v>0.75</v>
      </c>
      <c r="J150" s="3">
        <f>E150*H150*I150</f>
        <v>396.62324999999998</v>
      </c>
    </row>
    <row r="151" spans="1:10" x14ac:dyDescent="0.25">
      <c r="A151" s="2">
        <v>43982</v>
      </c>
      <c r="B151" s="2">
        <v>43982</v>
      </c>
      <c r="C151" t="s">
        <v>3050</v>
      </c>
      <c r="D151" t="s">
        <v>3049</v>
      </c>
      <c r="E151" s="4">
        <v>394.65</v>
      </c>
      <c r="F151" s="4">
        <v>78.930000000000007</v>
      </c>
      <c r="G151">
        <f>YEAR(A151)</f>
        <v>2020</v>
      </c>
      <c r="H151">
        <f>VLOOKUP(G151,[1]depreciation!$A$2:$D$32,4)</f>
        <v>1.34</v>
      </c>
      <c r="I151">
        <f>VLOOKUP(G151,[1]depreciation!$A$2:$D$32,2)</f>
        <v>0.75</v>
      </c>
      <c r="J151" s="3">
        <f>E151*H151*I151</f>
        <v>396.62324999999998</v>
      </c>
    </row>
    <row r="152" spans="1:10" x14ac:dyDescent="0.25">
      <c r="A152" s="2">
        <v>43982</v>
      </c>
      <c r="B152" s="2">
        <v>43982</v>
      </c>
      <c r="C152" t="s">
        <v>3048</v>
      </c>
      <c r="D152" t="s">
        <v>3047</v>
      </c>
      <c r="E152" s="4">
        <v>425.69</v>
      </c>
      <c r="F152" s="4">
        <v>85.14</v>
      </c>
      <c r="G152">
        <f>YEAR(A152)</f>
        <v>2020</v>
      </c>
      <c r="H152">
        <f>VLOOKUP(G152,[1]depreciation!$A$2:$D$32,4)</f>
        <v>1.34</v>
      </c>
      <c r="I152">
        <f>VLOOKUP(G152,[1]depreciation!$A$2:$D$32,2)</f>
        <v>0.75</v>
      </c>
      <c r="J152" s="3">
        <f>E152*H152*I152</f>
        <v>427.81845000000004</v>
      </c>
    </row>
    <row r="153" spans="1:10" x14ac:dyDescent="0.25">
      <c r="A153" s="2">
        <v>43982</v>
      </c>
      <c r="B153" s="2">
        <v>43982</v>
      </c>
      <c r="C153" t="s">
        <v>3046</v>
      </c>
      <c r="D153" t="s">
        <v>3045</v>
      </c>
      <c r="E153" s="4">
        <v>425.69</v>
      </c>
      <c r="F153" s="4">
        <v>85.14</v>
      </c>
      <c r="G153">
        <f>YEAR(A153)</f>
        <v>2020</v>
      </c>
      <c r="H153">
        <f>VLOOKUP(G153,[1]depreciation!$A$2:$D$32,4)</f>
        <v>1.34</v>
      </c>
      <c r="I153">
        <f>VLOOKUP(G153,[1]depreciation!$A$2:$D$32,2)</f>
        <v>0.75</v>
      </c>
      <c r="J153" s="3">
        <f>E153*H153*I153</f>
        <v>427.81845000000004</v>
      </c>
    </row>
    <row r="154" spans="1:10" x14ac:dyDescent="0.25">
      <c r="A154" s="2">
        <v>43982</v>
      </c>
      <c r="B154" s="2">
        <v>43982</v>
      </c>
      <c r="C154" t="s">
        <v>3044</v>
      </c>
      <c r="D154" t="s">
        <v>3043</v>
      </c>
      <c r="E154" s="4">
        <v>394.65</v>
      </c>
      <c r="F154" s="4">
        <v>78.930000000000007</v>
      </c>
      <c r="G154">
        <f>YEAR(A154)</f>
        <v>2020</v>
      </c>
      <c r="H154">
        <f>VLOOKUP(G154,[1]depreciation!$A$2:$D$32,4)</f>
        <v>1.34</v>
      </c>
      <c r="I154">
        <f>VLOOKUP(G154,[1]depreciation!$A$2:$D$32,2)</f>
        <v>0.75</v>
      </c>
      <c r="J154" s="3">
        <f>E154*H154*I154</f>
        <v>396.62324999999998</v>
      </c>
    </row>
    <row r="155" spans="1:10" x14ac:dyDescent="0.25">
      <c r="A155" s="2">
        <v>43982</v>
      </c>
      <c r="B155" s="2">
        <v>43982</v>
      </c>
      <c r="C155" t="s">
        <v>3042</v>
      </c>
      <c r="D155" t="s">
        <v>3041</v>
      </c>
      <c r="E155" s="4">
        <v>394.65</v>
      </c>
      <c r="F155" s="4">
        <v>78.930000000000007</v>
      </c>
      <c r="G155">
        <f>YEAR(A155)</f>
        <v>2020</v>
      </c>
      <c r="H155">
        <f>VLOOKUP(G155,[1]depreciation!$A$2:$D$32,4)</f>
        <v>1.34</v>
      </c>
      <c r="I155">
        <f>VLOOKUP(G155,[1]depreciation!$A$2:$D$32,2)</f>
        <v>0.75</v>
      </c>
      <c r="J155" s="3">
        <f>E155*H155*I155</f>
        <v>396.62324999999998</v>
      </c>
    </row>
    <row r="156" spans="1:10" x14ac:dyDescent="0.25">
      <c r="A156" s="2">
        <v>43982</v>
      </c>
      <c r="B156" s="2">
        <v>43982</v>
      </c>
      <c r="C156" t="s">
        <v>3040</v>
      </c>
      <c r="D156" t="s">
        <v>3039</v>
      </c>
      <c r="E156" s="4">
        <v>394.65</v>
      </c>
      <c r="F156" s="4">
        <v>78.930000000000007</v>
      </c>
      <c r="G156">
        <f>YEAR(A156)</f>
        <v>2020</v>
      </c>
      <c r="H156">
        <f>VLOOKUP(G156,[1]depreciation!$A$2:$D$32,4)</f>
        <v>1.34</v>
      </c>
      <c r="I156">
        <f>VLOOKUP(G156,[1]depreciation!$A$2:$D$32,2)</f>
        <v>0.75</v>
      </c>
      <c r="J156" s="3">
        <f>E156*H156*I156</f>
        <v>396.62324999999998</v>
      </c>
    </row>
    <row r="157" spans="1:10" x14ac:dyDescent="0.25">
      <c r="A157" s="2">
        <v>43982</v>
      </c>
      <c r="B157" s="2">
        <v>43982</v>
      </c>
      <c r="C157" t="s">
        <v>3038</v>
      </c>
      <c r="D157" t="s">
        <v>3037</v>
      </c>
      <c r="E157" s="4">
        <v>394.65</v>
      </c>
      <c r="F157" s="4">
        <v>78.930000000000007</v>
      </c>
      <c r="G157">
        <f>YEAR(A157)</f>
        <v>2020</v>
      </c>
      <c r="H157">
        <f>VLOOKUP(G157,[1]depreciation!$A$2:$D$32,4)</f>
        <v>1.34</v>
      </c>
      <c r="I157">
        <f>VLOOKUP(G157,[1]depreciation!$A$2:$D$32,2)</f>
        <v>0.75</v>
      </c>
      <c r="J157" s="3">
        <f>E157*H157*I157</f>
        <v>396.62324999999998</v>
      </c>
    </row>
    <row r="158" spans="1:10" x14ac:dyDescent="0.25">
      <c r="A158" s="2">
        <v>43982</v>
      </c>
      <c r="B158" s="2">
        <v>43982</v>
      </c>
      <c r="C158" t="s">
        <v>3036</v>
      </c>
      <c r="D158" t="s">
        <v>3035</v>
      </c>
      <c r="E158" s="4">
        <v>425.69</v>
      </c>
      <c r="F158" s="4">
        <v>85.14</v>
      </c>
      <c r="G158">
        <f>YEAR(A158)</f>
        <v>2020</v>
      </c>
      <c r="H158">
        <f>VLOOKUP(G158,[1]depreciation!$A$2:$D$32,4)</f>
        <v>1.34</v>
      </c>
      <c r="I158">
        <f>VLOOKUP(G158,[1]depreciation!$A$2:$D$32,2)</f>
        <v>0.75</v>
      </c>
      <c r="J158" s="3">
        <f>E158*H158*I158</f>
        <v>427.81845000000004</v>
      </c>
    </row>
    <row r="159" spans="1:10" x14ac:dyDescent="0.25">
      <c r="A159" s="2">
        <v>43982</v>
      </c>
      <c r="B159" s="2">
        <v>43982</v>
      </c>
      <c r="C159" t="s">
        <v>3034</v>
      </c>
      <c r="D159" t="s">
        <v>3033</v>
      </c>
      <c r="E159" s="4">
        <v>425.69</v>
      </c>
      <c r="F159" s="4">
        <v>85.14</v>
      </c>
      <c r="G159">
        <f>YEAR(A159)</f>
        <v>2020</v>
      </c>
      <c r="H159">
        <f>VLOOKUP(G159,[1]depreciation!$A$2:$D$32,4)</f>
        <v>1.34</v>
      </c>
      <c r="I159">
        <f>VLOOKUP(G159,[1]depreciation!$A$2:$D$32,2)</f>
        <v>0.75</v>
      </c>
      <c r="J159" s="3">
        <f>E159*H159*I159</f>
        <v>427.81845000000004</v>
      </c>
    </row>
    <row r="160" spans="1:10" x14ac:dyDescent="0.25">
      <c r="A160" s="2">
        <v>43982</v>
      </c>
      <c r="B160" s="2">
        <v>43982</v>
      </c>
      <c r="C160" t="s">
        <v>3032</v>
      </c>
      <c r="D160" t="s">
        <v>3031</v>
      </c>
      <c r="E160" s="4">
        <v>425.69</v>
      </c>
      <c r="F160" s="4">
        <v>85.14</v>
      </c>
      <c r="G160">
        <f>YEAR(A160)</f>
        <v>2020</v>
      </c>
      <c r="H160">
        <f>VLOOKUP(G160,[1]depreciation!$A$2:$D$32,4)</f>
        <v>1.34</v>
      </c>
      <c r="I160">
        <f>VLOOKUP(G160,[1]depreciation!$A$2:$D$32,2)</f>
        <v>0.75</v>
      </c>
      <c r="J160" s="3">
        <f>E160*H160*I160</f>
        <v>427.81845000000004</v>
      </c>
    </row>
    <row r="161" spans="1:10" x14ac:dyDescent="0.25">
      <c r="A161" s="2">
        <v>43982</v>
      </c>
      <c r="B161" s="2">
        <v>43982</v>
      </c>
      <c r="C161" t="s">
        <v>3030</v>
      </c>
      <c r="D161" t="s">
        <v>3029</v>
      </c>
      <c r="E161" s="4">
        <v>473.66</v>
      </c>
      <c r="F161" s="4">
        <v>94.73</v>
      </c>
      <c r="G161">
        <f>YEAR(A161)</f>
        <v>2020</v>
      </c>
      <c r="H161">
        <f>VLOOKUP(G161,[1]depreciation!$A$2:$D$32,4)</f>
        <v>1.34</v>
      </c>
      <c r="I161">
        <f>VLOOKUP(G161,[1]depreciation!$A$2:$D$32,2)</f>
        <v>0.75</v>
      </c>
      <c r="J161" s="3">
        <f>E161*H161*I161</f>
        <v>476.02830000000006</v>
      </c>
    </row>
    <row r="162" spans="1:10" x14ac:dyDescent="0.25">
      <c r="A162" s="2">
        <v>43982</v>
      </c>
      <c r="B162" s="2">
        <v>43982</v>
      </c>
      <c r="C162" t="s">
        <v>3028</v>
      </c>
      <c r="D162" t="s">
        <v>3027</v>
      </c>
      <c r="E162" s="4">
        <v>473.66</v>
      </c>
      <c r="F162" s="4">
        <v>94.73</v>
      </c>
      <c r="G162">
        <f>YEAR(A162)</f>
        <v>2020</v>
      </c>
      <c r="H162">
        <f>VLOOKUP(G162,[1]depreciation!$A$2:$D$32,4)</f>
        <v>1.34</v>
      </c>
      <c r="I162">
        <f>VLOOKUP(G162,[1]depreciation!$A$2:$D$32,2)</f>
        <v>0.75</v>
      </c>
      <c r="J162" s="3">
        <f>E162*H162*I162</f>
        <v>476.02830000000006</v>
      </c>
    </row>
    <row r="163" spans="1:10" x14ac:dyDescent="0.25">
      <c r="A163" s="2">
        <v>43982</v>
      </c>
      <c r="B163" s="2">
        <v>43982</v>
      </c>
      <c r="C163" t="s">
        <v>3026</v>
      </c>
      <c r="D163" t="s">
        <v>3025</v>
      </c>
      <c r="E163" s="4">
        <v>473.66</v>
      </c>
      <c r="F163" s="4">
        <v>94.73</v>
      </c>
      <c r="G163">
        <f>YEAR(A163)</f>
        <v>2020</v>
      </c>
      <c r="H163">
        <f>VLOOKUP(G163,[1]depreciation!$A$2:$D$32,4)</f>
        <v>1.34</v>
      </c>
      <c r="I163">
        <f>VLOOKUP(G163,[1]depreciation!$A$2:$D$32,2)</f>
        <v>0.75</v>
      </c>
      <c r="J163" s="3">
        <f>E163*H163*I163</f>
        <v>476.02830000000006</v>
      </c>
    </row>
    <row r="164" spans="1:10" x14ac:dyDescent="0.25">
      <c r="A164" s="2">
        <v>43982</v>
      </c>
      <c r="B164" s="2">
        <v>43982</v>
      </c>
      <c r="C164" t="s">
        <v>3024</v>
      </c>
      <c r="D164" t="s">
        <v>3023</v>
      </c>
      <c r="E164" s="4">
        <v>473.66</v>
      </c>
      <c r="F164" s="4">
        <v>94.73</v>
      </c>
      <c r="G164">
        <f>YEAR(A164)</f>
        <v>2020</v>
      </c>
      <c r="H164">
        <f>VLOOKUP(G164,[1]depreciation!$A$2:$D$32,4)</f>
        <v>1.34</v>
      </c>
      <c r="I164">
        <f>VLOOKUP(G164,[1]depreciation!$A$2:$D$32,2)</f>
        <v>0.75</v>
      </c>
      <c r="J164" s="3">
        <f>E164*H164*I164</f>
        <v>476.02830000000006</v>
      </c>
    </row>
    <row r="165" spans="1:10" x14ac:dyDescent="0.25">
      <c r="A165" s="2">
        <v>43982</v>
      </c>
      <c r="B165" s="2">
        <v>43982</v>
      </c>
      <c r="C165" t="s">
        <v>3022</v>
      </c>
      <c r="D165" t="s">
        <v>3021</v>
      </c>
      <c r="E165" s="4">
        <v>473.66</v>
      </c>
      <c r="F165" s="4">
        <v>94.73</v>
      </c>
      <c r="G165">
        <f>YEAR(A165)</f>
        <v>2020</v>
      </c>
      <c r="H165">
        <f>VLOOKUP(G165,[1]depreciation!$A$2:$D$32,4)</f>
        <v>1.34</v>
      </c>
      <c r="I165">
        <f>VLOOKUP(G165,[1]depreciation!$A$2:$D$32,2)</f>
        <v>0.75</v>
      </c>
      <c r="J165" s="3">
        <f>E165*H165*I165</f>
        <v>476.02830000000006</v>
      </c>
    </row>
    <row r="166" spans="1:10" x14ac:dyDescent="0.25">
      <c r="A166" s="2">
        <v>43982</v>
      </c>
      <c r="B166" s="2">
        <v>43982</v>
      </c>
      <c r="C166" t="s">
        <v>3020</v>
      </c>
      <c r="D166" t="s">
        <v>3019</v>
      </c>
      <c r="E166" s="4">
        <v>473.66</v>
      </c>
      <c r="F166" s="4">
        <v>94.73</v>
      </c>
      <c r="G166">
        <f>YEAR(A166)</f>
        <v>2020</v>
      </c>
      <c r="H166">
        <f>VLOOKUP(G166,[1]depreciation!$A$2:$D$32,4)</f>
        <v>1.34</v>
      </c>
      <c r="I166">
        <f>VLOOKUP(G166,[1]depreciation!$A$2:$D$32,2)</f>
        <v>0.75</v>
      </c>
      <c r="J166" s="3">
        <f>E166*H166*I166</f>
        <v>476.02830000000006</v>
      </c>
    </row>
    <row r="167" spans="1:10" x14ac:dyDescent="0.25">
      <c r="A167" s="2">
        <v>43982</v>
      </c>
      <c r="B167" s="2">
        <v>43982</v>
      </c>
      <c r="C167" t="s">
        <v>3018</v>
      </c>
      <c r="D167" t="s">
        <v>3017</v>
      </c>
      <c r="E167" s="4">
        <v>473.66</v>
      </c>
      <c r="F167" s="4">
        <v>94.73</v>
      </c>
      <c r="G167">
        <f>YEAR(A167)</f>
        <v>2020</v>
      </c>
      <c r="H167">
        <f>VLOOKUP(G167,[1]depreciation!$A$2:$D$32,4)</f>
        <v>1.34</v>
      </c>
      <c r="I167">
        <f>VLOOKUP(G167,[1]depreciation!$A$2:$D$32,2)</f>
        <v>0.75</v>
      </c>
      <c r="J167" s="3">
        <f>E167*H167*I167</f>
        <v>476.02830000000006</v>
      </c>
    </row>
    <row r="168" spans="1:10" x14ac:dyDescent="0.25">
      <c r="A168" s="2">
        <v>43982</v>
      </c>
      <c r="B168" s="2">
        <v>43982</v>
      </c>
      <c r="C168" t="s">
        <v>3016</v>
      </c>
      <c r="D168" t="s">
        <v>3015</v>
      </c>
      <c r="E168" s="4">
        <v>473.66</v>
      </c>
      <c r="F168" s="4">
        <v>94.73</v>
      </c>
      <c r="G168">
        <f>YEAR(A168)</f>
        <v>2020</v>
      </c>
      <c r="H168">
        <f>VLOOKUP(G168,[1]depreciation!$A$2:$D$32,4)</f>
        <v>1.34</v>
      </c>
      <c r="I168">
        <f>VLOOKUP(G168,[1]depreciation!$A$2:$D$32,2)</f>
        <v>0.75</v>
      </c>
      <c r="J168" s="3">
        <f>E168*H168*I168</f>
        <v>476.02830000000006</v>
      </c>
    </row>
    <row r="169" spans="1:10" x14ac:dyDescent="0.25">
      <c r="A169" s="2">
        <v>43982</v>
      </c>
      <c r="B169" s="2">
        <v>43982</v>
      </c>
      <c r="C169" t="s">
        <v>3014</v>
      </c>
      <c r="D169" t="s">
        <v>3013</v>
      </c>
      <c r="E169" s="4">
        <v>473.66</v>
      </c>
      <c r="F169" s="4">
        <v>94.73</v>
      </c>
      <c r="G169">
        <f>YEAR(A169)</f>
        <v>2020</v>
      </c>
      <c r="H169">
        <f>VLOOKUP(G169,[1]depreciation!$A$2:$D$32,4)</f>
        <v>1.34</v>
      </c>
      <c r="I169">
        <f>VLOOKUP(G169,[1]depreciation!$A$2:$D$32,2)</f>
        <v>0.75</v>
      </c>
      <c r="J169" s="3">
        <f>E169*H169*I169</f>
        <v>476.02830000000006</v>
      </c>
    </row>
    <row r="170" spans="1:10" x14ac:dyDescent="0.25">
      <c r="A170" s="2">
        <v>43982</v>
      </c>
      <c r="B170" s="2">
        <v>43982</v>
      </c>
      <c r="C170" t="s">
        <v>3012</v>
      </c>
      <c r="D170" t="s">
        <v>3011</v>
      </c>
      <c r="E170" s="4">
        <v>473.66</v>
      </c>
      <c r="F170" s="4">
        <v>94.73</v>
      </c>
      <c r="G170">
        <f>YEAR(A170)</f>
        <v>2020</v>
      </c>
      <c r="H170">
        <f>VLOOKUP(G170,[1]depreciation!$A$2:$D$32,4)</f>
        <v>1.34</v>
      </c>
      <c r="I170">
        <f>VLOOKUP(G170,[1]depreciation!$A$2:$D$32,2)</f>
        <v>0.75</v>
      </c>
      <c r="J170" s="3">
        <f>E170*H170*I170</f>
        <v>476.02830000000006</v>
      </c>
    </row>
    <row r="171" spans="1:10" x14ac:dyDescent="0.25">
      <c r="A171" s="2">
        <v>43982</v>
      </c>
      <c r="B171" s="2">
        <v>43982</v>
      </c>
      <c r="C171" t="s">
        <v>3010</v>
      </c>
      <c r="D171" t="s">
        <v>3009</v>
      </c>
      <c r="E171" s="4">
        <v>473.66</v>
      </c>
      <c r="F171" s="4">
        <v>94.73</v>
      </c>
      <c r="G171">
        <f>YEAR(A171)</f>
        <v>2020</v>
      </c>
      <c r="H171">
        <f>VLOOKUP(G171,[1]depreciation!$A$2:$D$32,4)</f>
        <v>1.34</v>
      </c>
      <c r="I171">
        <f>VLOOKUP(G171,[1]depreciation!$A$2:$D$32,2)</f>
        <v>0.75</v>
      </c>
      <c r="J171" s="3">
        <f>E171*H171*I171</f>
        <v>476.02830000000006</v>
      </c>
    </row>
    <row r="172" spans="1:10" x14ac:dyDescent="0.25">
      <c r="A172" s="2">
        <v>43982</v>
      </c>
      <c r="B172" s="2">
        <v>43982</v>
      </c>
      <c r="C172" t="s">
        <v>3008</v>
      </c>
      <c r="D172" t="s">
        <v>3007</v>
      </c>
      <c r="E172" s="4">
        <v>473.66</v>
      </c>
      <c r="F172" s="4">
        <v>94.73</v>
      </c>
      <c r="G172">
        <f>YEAR(A172)</f>
        <v>2020</v>
      </c>
      <c r="H172">
        <f>VLOOKUP(G172,[1]depreciation!$A$2:$D$32,4)</f>
        <v>1.34</v>
      </c>
      <c r="I172">
        <f>VLOOKUP(G172,[1]depreciation!$A$2:$D$32,2)</f>
        <v>0.75</v>
      </c>
      <c r="J172" s="3">
        <f>E172*H172*I172</f>
        <v>476.02830000000006</v>
      </c>
    </row>
    <row r="173" spans="1:10" x14ac:dyDescent="0.25">
      <c r="A173" s="2">
        <v>43982</v>
      </c>
      <c r="B173" s="2">
        <v>43982</v>
      </c>
      <c r="C173" t="s">
        <v>3006</v>
      </c>
      <c r="D173" t="s">
        <v>3005</v>
      </c>
      <c r="E173" s="4">
        <v>473.66</v>
      </c>
      <c r="F173" s="4">
        <v>94.73</v>
      </c>
      <c r="G173">
        <f>YEAR(A173)</f>
        <v>2020</v>
      </c>
      <c r="H173">
        <f>VLOOKUP(G173,[1]depreciation!$A$2:$D$32,4)</f>
        <v>1.34</v>
      </c>
      <c r="I173">
        <f>VLOOKUP(G173,[1]depreciation!$A$2:$D$32,2)</f>
        <v>0.75</v>
      </c>
      <c r="J173" s="3">
        <f>E173*H173*I173</f>
        <v>476.02830000000006</v>
      </c>
    </row>
    <row r="174" spans="1:10" x14ac:dyDescent="0.25">
      <c r="A174" s="2">
        <v>43982</v>
      </c>
      <c r="B174" s="2">
        <v>43982</v>
      </c>
      <c r="C174" t="s">
        <v>3004</v>
      </c>
      <c r="D174" t="s">
        <v>3003</v>
      </c>
      <c r="E174" s="4">
        <v>473.66</v>
      </c>
      <c r="F174" s="4">
        <v>94.73</v>
      </c>
      <c r="G174">
        <f>YEAR(A174)</f>
        <v>2020</v>
      </c>
      <c r="H174">
        <f>VLOOKUP(G174,[1]depreciation!$A$2:$D$32,4)</f>
        <v>1.34</v>
      </c>
      <c r="I174">
        <f>VLOOKUP(G174,[1]depreciation!$A$2:$D$32,2)</f>
        <v>0.75</v>
      </c>
      <c r="J174" s="3">
        <f>E174*H174*I174</f>
        <v>476.02830000000006</v>
      </c>
    </row>
    <row r="175" spans="1:10" x14ac:dyDescent="0.25">
      <c r="A175" s="2">
        <v>43982</v>
      </c>
      <c r="B175" s="2">
        <v>43982</v>
      </c>
      <c r="C175" t="s">
        <v>3002</v>
      </c>
      <c r="D175" t="s">
        <v>3001</v>
      </c>
      <c r="E175" s="4">
        <v>473.66</v>
      </c>
      <c r="F175" s="4">
        <v>94.73</v>
      </c>
      <c r="G175">
        <f>YEAR(A175)</f>
        <v>2020</v>
      </c>
      <c r="H175">
        <f>VLOOKUP(G175,[1]depreciation!$A$2:$D$32,4)</f>
        <v>1.34</v>
      </c>
      <c r="I175">
        <f>VLOOKUP(G175,[1]depreciation!$A$2:$D$32,2)</f>
        <v>0.75</v>
      </c>
      <c r="J175" s="3">
        <f>E175*H175*I175</f>
        <v>476.02830000000006</v>
      </c>
    </row>
    <row r="176" spans="1:10" x14ac:dyDescent="0.25">
      <c r="A176" s="2">
        <v>43982</v>
      </c>
      <c r="B176" s="2">
        <v>43982</v>
      </c>
      <c r="C176" t="s">
        <v>3000</v>
      </c>
      <c r="D176" t="s">
        <v>2999</v>
      </c>
      <c r="E176" s="4">
        <v>445.82</v>
      </c>
      <c r="F176" s="4">
        <v>89.16</v>
      </c>
      <c r="G176">
        <f>YEAR(A176)</f>
        <v>2020</v>
      </c>
      <c r="H176">
        <f>VLOOKUP(G176,[1]depreciation!$A$2:$D$32,4)</f>
        <v>1.34</v>
      </c>
      <c r="I176">
        <f>VLOOKUP(G176,[1]depreciation!$A$2:$D$32,2)</f>
        <v>0.75</v>
      </c>
      <c r="J176" s="3">
        <f>E176*H176*I176</f>
        <v>448.04910000000007</v>
      </c>
    </row>
    <row r="177" spans="1:10" x14ac:dyDescent="0.25">
      <c r="A177" s="2">
        <v>43982</v>
      </c>
      <c r="B177" s="2">
        <v>43982</v>
      </c>
      <c r="C177" t="s">
        <v>2998</v>
      </c>
      <c r="D177" t="s">
        <v>2997</v>
      </c>
      <c r="E177" s="4">
        <v>473.66</v>
      </c>
      <c r="F177" s="4">
        <v>94.73</v>
      </c>
      <c r="G177">
        <f>YEAR(A177)</f>
        <v>2020</v>
      </c>
      <c r="H177">
        <f>VLOOKUP(G177,[1]depreciation!$A$2:$D$32,4)</f>
        <v>1.34</v>
      </c>
      <c r="I177">
        <f>VLOOKUP(G177,[1]depreciation!$A$2:$D$32,2)</f>
        <v>0.75</v>
      </c>
      <c r="J177" s="3">
        <f>E177*H177*I177</f>
        <v>476.02830000000006</v>
      </c>
    </row>
    <row r="178" spans="1:10" x14ac:dyDescent="0.25">
      <c r="A178" s="2">
        <v>43982</v>
      </c>
      <c r="B178" s="2">
        <v>43982</v>
      </c>
      <c r="C178" t="s">
        <v>2996</v>
      </c>
      <c r="D178" t="s">
        <v>2995</v>
      </c>
      <c r="E178" s="4">
        <v>473.66</v>
      </c>
      <c r="F178" s="4">
        <v>94.73</v>
      </c>
      <c r="G178">
        <f>YEAR(A178)</f>
        <v>2020</v>
      </c>
      <c r="H178">
        <f>VLOOKUP(G178,[1]depreciation!$A$2:$D$32,4)</f>
        <v>1.34</v>
      </c>
      <c r="I178">
        <f>VLOOKUP(G178,[1]depreciation!$A$2:$D$32,2)</f>
        <v>0.75</v>
      </c>
      <c r="J178" s="3">
        <f>E178*H178*I178</f>
        <v>476.02830000000006</v>
      </c>
    </row>
    <row r="179" spans="1:10" x14ac:dyDescent="0.25">
      <c r="A179" s="2">
        <v>43982</v>
      </c>
      <c r="B179" s="2">
        <v>43982</v>
      </c>
      <c r="C179" t="s">
        <v>2994</v>
      </c>
      <c r="D179" t="s">
        <v>2993</v>
      </c>
      <c r="E179" s="4">
        <v>473.66</v>
      </c>
      <c r="F179" s="4">
        <v>94.73</v>
      </c>
      <c r="G179">
        <f>YEAR(A179)</f>
        <v>2020</v>
      </c>
      <c r="H179">
        <f>VLOOKUP(G179,[1]depreciation!$A$2:$D$32,4)</f>
        <v>1.34</v>
      </c>
      <c r="I179">
        <f>VLOOKUP(G179,[1]depreciation!$A$2:$D$32,2)</f>
        <v>0.75</v>
      </c>
      <c r="J179" s="3">
        <f>E179*H179*I179</f>
        <v>476.02830000000006</v>
      </c>
    </row>
    <row r="180" spans="1:10" x14ac:dyDescent="0.25">
      <c r="A180" s="2">
        <v>43982</v>
      </c>
      <c r="B180" s="2">
        <v>43982</v>
      </c>
      <c r="C180" t="s">
        <v>2992</v>
      </c>
      <c r="D180" t="s">
        <v>2991</v>
      </c>
      <c r="E180" s="4">
        <v>473.66</v>
      </c>
      <c r="F180" s="4">
        <v>94.73</v>
      </c>
      <c r="G180">
        <f>YEAR(A180)</f>
        <v>2020</v>
      </c>
      <c r="H180">
        <f>VLOOKUP(G180,[1]depreciation!$A$2:$D$32,4)</f>
        <v>1.34</v>
      </c>
      <c r="I180">
        <f>VLOOKUP(G180,[1]depreciation!$A$2:$D$32,2)</f>
        <v>0.75</v>
      </c>
      <c r="J180" s="3">
        <f>E180*H180*I180</f>
        <v>476.02830000000006</v>
      </c>
    </row>
    <row r="181" spans="1:10" x14ac:dyDescent="0.25">
      <c r="A181" s="2">
        <v>43982</v>
      </c>
      <c r="B181" s="2">
        <v>43982</v>
      </c>
      <c r="C181" t="s">
        <v>2990</v>
      </c>
      <c r="D181" t="s">
        <v>2989</v>
      </c>
      <c r="E181" s="4">
        <v>473.66</v>
      </c>
      <c r="F181" s="4">
        <v>94.73</v>
      </c>
      <c r="G181">
        <f>YEAR(A181)</f>
        <v>2020</v>
      </c>
      <c r="H181">
        <f>VLOOKUP(G181,[1]depreciation!$A$2:$D$32,4)</f>
        <v>1.34</v>
      </c>
      <c r="I181">
        <f>VLOOKUP(G181,[1]depreciation!$A$2:$D$32,2)</f>
        <v>0.75</v>
      </c>
      <c r="J181" s="3">
        <f>E181*H181*I181</f>
        <v>476.02830000000006</v>
      </c>
    </row>
    <row r="182" spans="1:10" x14ac:dyDescent="0.25">
      <c r="A182" s="2">
        <v>43982</v>
      </c>
      <c r="B182" s="2">
        <v>43982</v>
      </c>
      <c r="C182" t="s">
        <v>2988</v>
      </c>
      <c r="D182" t="s">
        <v>2987</v>
      </c>
      <c r="E182" s="4">
        <v>473.66</v>
      </c>
      <c r="F182" s="4">
        <v>94.73</v>
      </c>
      <c r="G182">
        <f>YEAR(A182)</f>
        <v>2020</v>
      </c>
      <c r="H182">
        <f>VLOOKUP(G182,[1]depreciation!$A$2:$D$32,4)</f>
        <v>1.34</v>
      </c>
      <c r="I182">
        <f>VLOOKUP(G182,[1]depreciation!$A$2:$D$32,2)</f>
        <v>0.75</v>
      </c>
      <c r="J182" s="3">
        <f>E182*H182*I182</f>
        <v>476.02830000000006</v>
      </c>
    </row>
    <row r="183" spans="1:10" x14ac:dyDescent="0.25">
      <c r="A183" s="2">
        <v>43982</v>
      </c>
      <c r="B183" s="2">
        <v>43982</v>
      </c>
      <c r="C183" t="s">
        <v>2986</v>
      </c>
      <c r="D183" t="s">
        <v>2985</v>
      </c>
      <c r="E183" s="4">
        <v>473.66</v>
      </c>
      <c r="F183" s="4">
        <v>94.73</v>
      </c>
      <c r="G183">
        <f>YEAR(A183)</f>
        <v>2020</v>
      </c>
      <c r="H183">
        <f>VLOOKUP(G183,[1]depreciation!$A$2:$D$32,4)</f>
        <v>1.34</v>
      </c>
      <c r="I183">
        <f>VLOOKUP(G183,[1]depreciation!$A$2:$D$32,2)</f>
        <v>0.75</v>
      </c>
      <c r="J183" s="3">
        <f>E183*H183*I183</f>
        <v>476.02830000000006</v>
      </c>
    </row>
    <row r="184" spans="1:10" x14ac:dyDescent="0.25">
      <c r="A184" s="2">
        <v>43982</v>
      </c>
      <c r="B184" s="2">
        <v>43982</v>
      </c>
      <c r="C184" t="s">
        <v>2984</v>
      </c>
      <c r="D184" t="s">
        <v>2983</v>
      </c>
      <c r="E184" s="4">
        <v>473.66</v>
      </c>
      <c r="F184" s="4">
        <v>94.73</v>
      </c>
      <c r="G184">
        <f>YEAR(A184)</f>
        <v>2020</v>
      </c>
      <c r="H184">
        <f>VLOOKUP(G184,[1]depreciation!$A$2:$D$32,4)</f>
        <v>1.34</v>
      </c>
      <c r="I184">
        <f>VLOOKUP(G184,[1]depreciation!$A$2:$D$32,2)</f>
        <v>0.75</v>
      </c>
      <c r="J184" s="3">
        <f>E184*H184*I184</f>
        <v>476.02830000000006</v>
      </c>
    </row>
    <row r="185" spans="1:10" x14ac:dyDescent="0.25">
      <c r="A185" s="2">
        <v>43982</v>
      </c>
      <c r="B185" s="2">
        <v>43982</v>
      </c>
      <c r="C185" t="s">
        <v>2982</v>
      </c>
      <c r="D185" t="s">
        <v>2981</v>
      </c>
      <c r="E185" s="4">
        <v>473.66</v>
      </c>
      <c r="F185" s="4">
        <v>94.73</v>
      </c>
      <c r="G185">
        <f>YEAR(A185)</f>
        <v>2020</v>
      </c>
      <c r="H185">
        <f>VLOOKUP(G185,[1]depreciation!$A$2:$D$32,4)</f>
        <v>1.34</v>
      </c>
      <c r="I185">
        <f>VLOOKUP(G185,[1]depreciation!$A$2:$D$32,2)</f>
        <v>0.75</v>
      </c>
      <c r="J185" s="3">
        <f>E185*H185*I185</f>
        <v>476.02830000000006</v>
      </c>
    </row>
    <row r="186" spans="1:10" x14ac:dyDescent="0.25">
      <c r="A186" s="2">
        <v>43982</v>
      </c>
      <c r="B186" s="2">
        <v>43982</v>
      </c>
      <c r="C186" t="s">
        <v>2980</v>
      </c>
      <c r="D186" t="s">
        <v>2979</v>
      </c>
      <c r="E186" s="4">
        <v>473.66</v>
      </c>
      <c r="F186" s="4">
        <v>94.73</v>
      </c>
      <c r="G186">
        <f>YEAR(A186)</f>
        <v>2020</v>
      </c>
      <c r="H186">
        <f>VLOOKUP(G186,[1]depreciation!$A$2:$D$33,4)</f>
        <v>1.34</v>
      </c>
      <c r="I186">
        <f>VLOOKUP(G186,[1]depreciation!$A$2:$D$32,2)</f>
        <v>0.75</v>
      </c>
      <c r="J186" s="3">
        <f>E186*H186*I186</f>
        <v>476.02830000000006</v>
      </c>
    </row>
    <row r="187" spans="1:10" x14ac:dyDescent="0.25">
      <c r="A187" s="2">
        <v>43982</v>
      </c>
      <c r="B187" s="2">
        <v>43982</v>
      </c>
      <c r="C187" t="s">
        <v>2978</v>
      </c>
      <c r="D187" t="s">
        <v>2977</v>
      </c>
      <c r="E187" s="4">
        <v>473.66</v>
      </c>
      <c r="F187" s="4">
        <v>94.73</v>
      </c>
      <c r="G187">
        <f>YEAR(A187)</f>
        <v>2020</v>
      </c>
      <c r="H187">
        <f>VLOOKUP(G187,[1]depreciation!$A$2:$D$32,4)</f>
        <v>1.34</v>
      </c>
      <c r="I187">
        <f>VLOOKUP(G187,[1]depreciation!$A$2:$D$32,2)</f>
        <v>0.75</v>
      </c>
      <c r="J187" s="3">
        <f>E187*H187*I187</f>
        <v>476.02830000000006</v>
      </c>
    </row>
    <row r="188" spans="1:10" x14ac:dyDescent="0.25">
      <c r="A188" s="2">
        <v>43982</v>
      </c>
      <c r="B188" s="2">
        <v>43982</v>
      </c>
      <c r="C188" t="s">
        <v>2976</v>
      </c>
      <c r="D188" t="s">
        <v>2975</v>
      </c>
      <c r="E188" s="4">
        <v>442.62</v>
      </c>
      <c r="F188" s="4">
        <v>88.52</v>
      </c>
      <c r="G188">
        <f>YEAR(A188)</f>
        <v>2020</v>
      </c>
      <c r="H188">
        <f>VLOOKUP(G188,[1]depreciation!$A$2:$D$32,4)</f>
        <v>1.34</v>
      </c>
      <c r="I188">
        <f>VLOOKUP(G188,[1]depreciation!$A$2:$D$32,2)</f>
        <v>0.75</v>
      </c>
      <c r="J188" s="3">
        <f>E188*H188*I188</f>
        <v>444.83310000000006</v>
      </c>
    </row>
    <row r="189" spans="1:10" x14ac:dyDescent="0.25">
      <c r="A189" s="2">
        <v>43982</v>
      </c>
      <c r="B189" s="2">
        <v>43982</v>
      </c>
      <c r="C189" t="s">
        <v>2974</v>
      </c>
      <c r="D189" t="s">
        <v>2973</v>
      </c>
      <c r="E189" s="4">
        <v>473.66</v>
      </c>
      <c r="F189" s="4">
        <v>94.73</v>
      </c>
      <c r="G189">
        <f>YEAR(A189)</f>
        <v>2020</v>
      </c>
      <c r="H189">
        <f>VLOOKUP(G189,[1]depreciation!$A$2:$D$32,4)</f>
        <v>1.34</v>
      </c>
      <c r="I189">
        <f>VLOOKUP(G189,[1]depreciation!$A$2:$D$32,2)</f>
        <v>0.75</v>
      </c>
      <c r="J189" s="3">
        <f>E189*H189*I189</f>
        <v>476.02830000000006</v>
      </c>
    </row>
    <row r="190" spans="1:10" x14ac:dyDescent="0.25">
      <c r="A190" s="2">
        <v>43982</v>
      </c>
      <c r="B190" s="2">
        <v>43982</v>
      </c>
      <c r="C190" t="s">
        <v>2972</v>
      </c>
      <c r="D190" t="s">
        <v>2971</v>
      </c>
      <c r="E190" s="4">
        <v>473.66</v>
      </c>
      <c r="F190" s="4">
        <v>94.73</v>
      </c>
      <c r="G190">
        <f>YEAR(A190)</f>
        <v>2020</v>
      </c>
      <c r="H190">
        <f>VLOOKUP(G190,[1]depreciation!$A$2:$D$32,4)</f>
        <v>1.34</v>
      </c>
      <c r="I190">
        <f>VLOOKUP(G190,[1]depreciation!$A$2:$D$32,2)</f>
        <v>0.75</v>
      </c>
      <c r="J190" s="3">
        <f>E190*H190*I190</f>
        <v>476.02830000000006</v>
      </c>
    </row>
    <row r="191" spans="1:10" x14ac:dyDescent="0.25">
      <c r="A191" s="2">
        <v>43982</v>
      </c>
      <c r="B191" s="2">
        <v>43982</v>
      </c>
      <c r="C191" t="s">
        <v>2970</v>
      </c>
      <c r="D191" t="s">
        <v>2969</v>
      </c>
      <c r="E191" s="4">
        <v>473.66</v>
      </c>
      <c r="F191" s="4">
        <v>94.73</v>
      </c>
      <c r="G191">
        <f>YEAR(A191)</f>
        <v>2020</v>
      </c>
      <c r="H191">
        <f>VLOOKUP(G191,[1]depreciation!$A$2:$D$32,4)</f>
        <v>1.34</v>
      </c>
      <c r="I191">
        <f>VLOOKUP(G191,[1]depreciation!$A$2:$D$32,2)</f>
        <v>0.75</v>
      </c>
      <c r="J191" s="3">
        <f>E191*H191*I191</f>
        <v>476.02830000000006</v>
      </c>
    </row>
    <row r="192" spans="1:10" x14ac:dyDescent="0.25">
      <c r="A192" s="2">
        <v>43982</v>
      </c>
      <c r="B192" s="2">
        <v>43982</v>
      </c>
      <c r="C192" t="s">
        <v>2968</v>
      </c>
      <c r="D192" t="s">
        <v>2967</v>
      </c>
      <c r="E192" s="4">
        <v>473.66</v>
      </c>
      <c r="F192" s="4">
        <v>94.73</v>
      </c>
      <c r="G192">
        <f>YEAR(A192)</f>
        <v>2020</v>
      </c>
      <c r="H192">
        <f>VLOOKUP(G192,[1]depreciation!$A$2:$D$32,4)</f>
        <v>1.34</v>
      </c>
      <c r="I192">
        <f>VLOOKUP(G192,[1]depreciation!$A$2:$D$32,2)</f>
        <v>0.75</v>
      </c>
      <c r="J192" s="3">
        <f>E192*H192*I192</f>
        <v>476.02830000000006</v>
      </c>
    </row>
    <row r="193" spans="1:10" x14ac:dyDescent="0.25">
      <c r="A193" s="2">
        <v>43982</v>
      </c>
      <c r="B193" s="2">
        <v>43982</v>
      </c>
      <c r="C193" t="s">
        <v>2966</v>
      </c>
      <c r="D193" t="s">
        <v>2965</v>
      </c>
      <c r="E193" s="4">
        <v>473.66</v>
      </c>
      <c r="F193" s="4">
        <v>94.73</v>
      </c>
      <c r="G193">
        <f>YEAR(A193)</f>
        <v>2020</v>
      </c>
      <c r="H193">
        <f>VLOOKUP(G193,[1]depreciation!$A$2:$D$32,4)</f>
        <v>1.34</v>
      </c>
      <c r="I193">
        <f>VLOOKUP(G193,[1]depreciation!$A$2:$D$32,2)</f>
        <v>0.75</v>
      </c>
      <c r="J193" s="3">
        <f>E193*H193*I193</f>
        <v>476.02830000000006</v>
      </c>
    </row>
    <row r="194" spans="1:10" x14ac:dyDescent="0.25">
      <c r="A194" s="2">
        <v>43982</v>
      </c>
      <c r="B194" s="2">
        <v>43982</v>
      </c>
      <c r="C194" t="s">
        <v>2964</v>
      </c>
      <c r="D194" t="s">
        <v>2963</v>
      </c>
      <c r="E194" s="4">
        <v>473.66</v>
      </c>
      <c r="F194" s="4">
        <v>94.73</v>
      </c>
      <c r="G194">
        <f>YEAR(A194)</f>
        <v>2020</v>
      </c>
      <c r="H194">
        <f>VLOOKUP(G194,[1]depreciation!$A$2:$D$32,4)</f>
        <v>1.34</v>
      </c>
      <c r="I194">
        <f>VLOOKUP(G194,[1]depreciation!$A$2:$D$32,2)</f>
        <v>0.75</v>
      </c>
      <c r="J194" s="3">
        <f>E194*H194*I194</f>
        <v>476.02830000000006</v>
      </c>
    </row>
    <row r="195" spans="1:10" x14ac:dyDescent="0.25">
      <c r="A195" s="2">
        <v>43982</v>
      </c>
      <c r="B195" s="2">
        <v>43982</v>
      </c>
      <c r="C195" t="s">
        <v>2962</v>
      </c>
      <c r="D195" t="s">
        <v>2961</v>
      </c>
      <c r="E195" s="4">
        <v>473.66</v>
      </c>
      <c r="F195" s="4">
        <v>94.73</v>
      </c>
      <c r="G195">
        <f>YEAR(A195)</f>
        <v>2020</v>
      </c>
      <c r="H195">
        <f>VLOOKUP(G195,[1]depreciation!$A$2:$D$32,4)</f>
        <v>1.34</v>
      </c>
      <c r="I195">
        <f>VLOOKUP(G195,[1]depreciation!$A$2:$D$32,2)</f>
        <v>0.75</v>
      </c>
      <c r="J195" s="3">
        <f>E195*H195*I195</f>
        <v>476.02830000000006</v>
      </c>
    </row>
    <row r="196" spans="1:10" x14ac:dyDescent="0.25">
      <c r="A196" s="2">
        <v>43982</v>
      </c>
      <c r="B196" s="2">
        <v>43982</v>
      </c>
      <c r="C196" t="s">
        <v>2960</v>
      </c>
      <c r="D196" t="s">
        <v>2959</v>
      </c>
      <c r="E196" s="4">
        <v>473.66</v>
      </c>
      <c r="F196" s="4">
        <v>94.73</v>
      </c>
      <c r="G196">
        <f>YEAR(A196)</f>
        <v>2020</v>
      </c>
      <c r="H196">
        <f>VLOOKUP(G196,[1]depreciation!$A$2:$D$32,4)</f>
        <v>1.34</v>
      </c>
      <c r="I196">
        <f>VLOOKUP(G196,[1]depreciation!$A$2:$D$32,2)</f>
        <v>0.75</v>
      </c>
      <c r="J196" s="3">
        <f>E196*H196*I196</f>
        <v>476.02830000000006</v>
      </c>
    </row>
    <row r="197" spans="1:10" x14ac:dyDescent="0.25">
      <c r="A197" s="2">
        <v>43982</v>
      </c>
      <c r="B197" s="2">
        <v>43982</v>
      </c>
      <c r="C197" t="s">
        <v>2958</v>
      </c>
      <c r="D197" t="s">
        <v>2957</v>
      </c>
      <c r="E197" s="4">
        <v>473.66</v>
      </c>
      <c r="F197" s="4">
        <v>94.73</v>
      </c>
      <c r="G197">
        <f>YEAR(A197)</f>
        <v>2020</v>
      </c>
      <c r="H197">
        <f>VLOOKUP(G197,[1]depreciation!$A$2:$D$32,4)</f>
        <v>1.34</v>
      </c>
      <c r="I197">
        <f>VLOOKUP(G197,[1]depreciation!$A$2:$D$32,2)</f>
        <v>0.75</v>
      </c>
      <c r="J197" s="3">
        <f>E197*H197*I197</f>
        <v>476.02830000000006</v>
      </c>
    </row>
    <row r="198" spans="1:10" x14ac:dyDescent="0.25">
      <c r="A198" s="2">
        <v>43982</v>
      </c>
      <c r="B198" s="2">
        <v>43982</v>
      </c>
      <c r="C198" t="s">
        <v>2956</v>
      </c>
      <c r="D198" t="s">
        <v>2955</v>
      </c>
      <c r="E198" s="4">
        <v>473.66</v>
      </c>
      <c r="F198" s="4">
        <v>94.73</v>
      </c>
      <c r="G198">
        <f>YEAR(A198)</f>
        <v>2020</v>
      </c>
      <c r="H198">
        <f>VLOOKUP(G198,[1]depreciation!$A$2:$D$32,4)</f>
        <v>1.34</v>
      </c>
      <c r="I198">
        <f>VLOOKUP(G198,[1]depreciation!$A$2:$D$32,2)</f>
        <v>0.75</v>
      </c>
      <c r="J198" s="3">
        <f>E198*H198*I198</f>
        <v>476.02830000000006</v>
      </c>
    </row>
    <row r="199" spans="1:10" x14ac:dyDescent="0.25">
      <c r="A199" s="2">
        <v>43982</v>
      </c>
      <c r="B199" s="2">
        <v>43982</v>
      </c>
      <c r="C199" t="s">
        <v>2954</v>
      </c>
      <c r="D199" t="s">
        <v>2953</v>
      </c>
      <c r="E199" s="4">
        <v>473.66</v>
      </c>
      <c r="F199" s="4">
        <v>94.73</v>
      </c>
      <c r="G199">
        <f>YEAR(A199)</f>
        <v>2020</v>
      </c>
      <c r="H199">
        <f>VLOOKUP(G199,[1]depreciation!$A$2:$D$32,4)</f>
        <v>1.34</v>
      </c>
      <c r="I199">
        <f>VLOOKUP(G199,[1]depreciation!$A$2:$D$32,2)</f>
        <v>0.75</v>
      </c>
      <c r="J199" s="3">
        <f>E199*H199*I199</f>
        <v>476.02830000000006</v>
      </c>
    </row>
    <row r="200" spans="1:10" x14ac:dyDescent="0.25">
      <c r="A200" s="2">
        <v>43982</v>
      </c>
      <c r="B200" s="2">
        <v>43982</v>
      </c>
      <c r="C200" t="s">
        <v>2952</v>
      </c>
      <c r="D200" t="s">
        <v>2951</v>
      </c>
      <c r="E200" s="4">
        <v>473.66</v>
      </c>
      <c r="F200" s="4">
        <v>94.73</v>
      </c>
      <c r="G200">
        <f>YEAR(A200)</f>
        <v>2020</v>
      </c>
      <c r="H200">
        <f>VLOOKUP(G200,[1]depreciation!$A$2:$D$32,4)</f>
        <v>1.34</v>
      </c>
      <c r="I200">
        <f>VLOOKUP(G200,[1]depreciation!$A$2:$D$32,2)</f>
        <v>0.75</v>
      </c>
      <c r="J200" s="3">
        <f>E200*H200*I200</f>
        <v>476.02830000000006</v>
      </c>
    </row>
    <row r="201" spans="1:10" x14ac:dyDescent="0.25">
      <c r="A201" s="2">
        <v>43982</v>
      </c>
      <c r="B201" s="2">
        <v>43982</v>
      </c>
      <c r="C201" t="s">
        <v>2950</v>
      </c>
      <c r="D201" t="s">
        <v>2942</v>
      </c>
      <c r="E201" s="4">
        <v>473.66</v>
      </c>
      <c r="F201" s="4">
        <v>94.73</v>
      </c>
      <c r="G201">
        <f>YEAR(A201)</f>
        <v>2020</v>
      </c>
      <c r="H201">
        <f>VLOOKUP(G201,[1]depreciation!$A$2:$D$32,4)</f>
        <v>1.34</v>
      </c>
      <c r="I201">
        <f>VLOOKUP(G201,[1]depreciation!$A$2:$D$32,2)</f>
        <v>0.75</v>
      </c>
      <c r="J201" s="3">
        <f>E201*H201*I201</f>
        <v>476.02830000000006</v>
      </c>
    </row>
    <row r="202" spans="1:10" x14ac:dyDescent="0.25">
      <c r="A202" s="2">
        <v>43982</v>
      </c>
      <c r="B202" s="2">
        <v>43982</v>
      </c>
      <c r="C202" t="s">
        <v>2949</v>
      </c>
      <c r="D202" t="s">
        <v>2948</v>
      </c>
      <c r="E202" s="4">
        <v>473.66</v>
      </c>
      <c r="F202" s="4">
        <v>94.73</v>
      </c>
      <c r="G202">
        <f>YEAR(A202)</f>
        <v>2020</v>
      </c>
      <c r="H202">
        <f>VLOOKUP(G202,[1]depreciation!$A$2:$D$32,4)</f>
        <v>1.34</v>
      </c>
      <c r="I202">
        <f>VLOOKUP(G202,[1]depreciation!$A$2:$D$32,2)</f>
        <v>0.75</v>
      </c>
      <c r="J202" s="3">
        <f>E202*H202*I202</f>
        <v>476.02830000000006</v>
      </c>
    </row>
    <row r="203" spans="1:10" x14ac:dyDescent="0.25">
      <c r="A203" s="2">
        <v>43982</v>
      </c>
      <c r="B203" s="2">
        <v>43982</v>
      </c>
      <c r="C203" t="s">
        <v>2947</v>
      </c>
      <c r="D203" t="s">
        <v>2946</v>
      </c>
      <c r="E203" s="4">
        <v>473.66</v>
      </c>
      <c r="F203" s="4">
        <v>94.73</v>
      </c>
      <c r="G203">
        <f>YEAR(A203)</f>
        <v>2020</v>
      </c>
      <c r="H203">
        <f>VLOOKUP(G203,[1]depreciation!$A$2:$D$32,4)</f>
        <v>1.34</v>
      </c>
      <c r="I203">
        <f>VLOOKUP(G203,[1]depreciation!$A$2:$D$32,2)</f>
        <v>0.75</v>
      </c>
      <c r="J203" s="3">
        <f>E203*H203*I203</f>
        <v>476.02830000000006</v>
      </c>
    </row>
    <row r="204" spans="1:10" x14ac:dyDescent="0.25">
      <c r="A204" s="2">
        <v>43982</v>
      </c>
      <c r="B204" s="2">
        <v>43982</v>
      </c>
      <c r="C204" t="s">
        <v>2945</v>
      </c>
      <c r="D204" t="s">
        <v>2944</v>
      </c>
      <c r="E204" s="4">
        <v>473.66</v>
      </c>
      <c r="F204" s="4">
        <v>94.73</v>
      </c>
      <c r="G204">
        <f>YEAR(A204)</f>
        <v>2020</v>
      </c>
      <c r="H204">
        <f>VLOOKUP(G204,[1]depreciation!$A$2:$D$32,4)</f>
        <v>1.34</v>
      </c>
      <c r="I204">
        <f>VLOOKUP(G204,[1]depreciation!$A$2:$D$32,2)</f>
        <v>0.75</v>
      </c>
      <c r="J204" s="3">
        <f>E204*H204*I204</f>
        <v>476.02830000000006</v>
      </c>
    </row>
    <row r="205" spans="1:10" x14ac:dyDescent="0.25">
      <c r="A205" s="2">
        <v>43982</v>
      </c>
      <c r="B205" s="2">
        <v>43982</v>
      </c>
      <c r="C205" t="s">
        <v>2943</v>
      </c>
      <c r="D205" t="s">
        <v>2942</v>
      </c>
      <c r="E205" s="4">
        <v>473.66</v>
      </c>
      <c r="F205" s="4">
        <v>94.73</v>
      </c>
      <c r="G205">
        <f>YEAR(A205)</f>
        <v>2020</v>
      </c>
      <c r="H205">
        <f>VLOOKUP(G205,[1]depreciation!$A$2:$D$32,4)</f>
        <v>1.34</v>
      </c>
      <c r="I205">
        <f>VLOOKUP(G205,[1]depreciation!$A$2:$D$32,2)</f>
        <v>0.75</v>
      </c>
      <c r="J205" s="3">
        <f>E205*H205*I205</f>
        <v>476.02830000000006</v>
      </c>
    </row>
    <row r="206" spans="1:10" x14ac:dyDescent="0.25">
      <c r="A206" s="2">
        <v>43982</v>
      </c>
      <c r="B206" s="2">
        <v>43982</v>
      </c>
      <c r="C206" t="s">
        <v>2941</v>
      </c>
      <c r="D206" t="s">
        <v>2940</v>
      </c>
      <c r="E206" s="4">
        <v>473.66</v>
      </c>
      <c r="F206" s="4">
        <v>94.73</v>
      </c>
      <c r="G206">
        <f>YEAR(A206)</f>
        <v>2020</v>
      </c>
      <c r="H206">
        <f>VLOOKUP(G206,[1]depreciation!$A$2:$D$32,4)</f>
        <v>1.34</v>
      </c>
      <c r="I206">
        <f>VLOOKUP(G206,[1]depreciation!$A$2:$D$32,2)</f>
        <v>0.75</v>
      </c>
      <c r="J206" s="3">
        <f>E206*H206*I206</f>
        <v>476.02830000000006</v>
      </c>
    </row>
    <row r="207" spans="1:10" x14ac:dyDescent="0.25">
      <c r="A207" s="2">
        <v>44074</v>
      </c>
      <c r="B207" s="2">
        <v>44074</v>
      </c>
      <c r="C207" t="s">
        <v>2939</v>
      </c>
      <c r="D207" t="s">
        <v>2485</v>
      </c>
      <c r="E207" s="4">
        <v>1227.29</v>
      </c>
      <c r="F207" s="4">
        <v>245.46</v>
      </c>
      <c r="G207">
        <f>YEAR(A207)</f>
        <v>2020</v>
      </c>
      <c r="H207">
        <f>VLOOKUP(G207,[1]depreciation!$A$2:$D$32,4)</f>
        <v>1.34</v>
      </c>
      <c r="I207">
        <f>VLOOKUP(G207,[1]depreciation!$A$2:$D$32,2)</f>
        <v>0.75</v>
      </c>
      <c r="J207" s="3">
        <f>E207*H207*I207</f>
        <v>1233.4264499999999</v>
      </c>
    </row>
    <row r="208" spans="1:10" x14ac:dyDescent="0.25">
      <c r="A208" s="2">
        <v>44074</v>
      </c>
      <c r="B208" s="2">
        <v>44074</v>
      </c>
      <c r="C208" t="s">
        <v>2938</v>
      </c>
      <c r="D208" t="s">
        <v>2937</v>
      </c>
      <c r="E208" s="4">
        <v>1227.29</v>
      </c>
      <c r="F208" s="4">
        <v>245.46</v>
      </c>
      <c r="G208">
        <f>YEAR(A208)</f>
        <v>2020</v>
      </c>
      <c r="H208">
        <f>VLOOKUP(G208,[1]depreciation!$A$2:$D$32,4)</f>
        <v>1.34</v>
      </c>
      <c r="I208">
        <f>VLOOKUP(G208,[1]depreciation!$A$2:$D$32,2)</f>
        <v>0.75</v>
      </c>
      <c r="J208" s="3">
        <f>E208*H208*I208</f>
        <v>1233.4264499999999</v>
      </c>
    </row>
    <row r="209" spans="1:10" x14ac:dyDescent="0.25">
      <c r="A209" s="2">
        <v>44074</v>
      </c>
      <c r="B209" s="2">
        <v>44074</v>
      </c>
      <c r="C209" t="s">
        <v>2936</v>
      </c>
      <c r="D209" t="s">
        <v>2485</v>
      </c>
      <c r="E209" s="4">
        <v>1227.29</v>
      </c>
      <c r="F209" s="4">
        <v>245.46</v>
      </c>
      <c r="G209">
        <f>YEAR(A209)</f>
        <v>2020</v>
      </c>
      <c r="H209">
        <f>VLOOKUP(G209,[1]depreciation!$A$2:$D$32,4)</f>
        <v>1.34</v>
      </c>
      <c r="I209">
        <f>VLOOKUP(G209,[1]depreciation!$A$2:$D$32,2)</f>
        <v>0.75</v>
      </c>
      <c r="J209" s="3">
        <f>E209*H209*I209</f>
        <v>1233.4264499999999</v>
      </c>
    </row>
    <row r="210" spans="1:10" x14ac:dyDescent="0.25">
      <c r="A210" s="2">
        <v>44104</v>
      </c>
      <c r="B210" s="2">
        <v>44104</v>
      </c>
      <c r="C210" t="s">
        <v>2935</v>
      </c>
      <c r="D210" t="s">
        <v>2934</v>
      </c>
      <c r="E210" s="4">
        <v>1044.71</v>
      </c>
      <c r="F210" s="4">
        <v>208.94</v>
      </c>
      <c r="G210">
        <f>YEAR(A210)</f>
        <v>2020</v>
      </c>
      <c r="H210">
        <f>VLOOKUP(G210,[1]depreciation!$A$2:$D$32,4)</f>
        <v>1.34</v>
      </c>
      <c r="I210">
        <f>VLOOKUP(G210,[1]depreciation!$A$2:$D$32,2)</f>
        <v>0.75</v>
      </c>
      <c r="J210" s="3">
        <f>E210*H210*I210</f>
        <v>1049.9335500000002</v>
      </c>
    </row>
    <row r="211" spans="1:10" x14ac:dyDescent="0.25">
      <c r="A211" s="2">
        <v>44104</v>
      </c>
      <c r="B211" s="2">
        <v>44104</v>
      </c>
      <c r="C211" t="s">
        <v>2933</v>
      </c>
      <c r="D211" t="s">
        <v>2932</v>
      </c>
      <c r="E211" s="4">
        <v>1778.84</v>
      </c>
      <c r="F211" s="4">
        <v>355.77</v>
      </c>
      <c r="G211">
        <f>YEAR(A211)</f>
        <v>2020</v>
      </c>
      <c r="H211">
        <f>VLOOKUP(G211,[1]depreciation!$A$2:$D$32,4)</f>
        <v>1.34</v>
      </c>
      <c r="I211">
        <f>VLOOKUP(G211,[1]depreciation!$A$2:$D$32,2)</f>
        <v>0.75</v>
      </c>
      <c r="J211" s="3">
        <f>E211*H211*I211</f>
        <v>1787.7341999999999</v>
      </c>
    </row>
    <row r="212" spans="1:10" x14ac:dyDescent="0.25">
      <c r="A212" s="2">
        <v>44165</v>
      </c>
      <c r="B212" s="2">
        <v>44165</v>
      </c>
      <c r="C212" t="s">
        <v>2931</v>
      </c>
      <c r="D212" t="s">
        <v>2930</v>
      </c>
      <c r="E212" s="4">
        <v>1207.98</v>
      </c>
      <c r="F212" s="4">
        <v>241.6</v>
      </c>
      <c r="G212">
        <f>YEAR(A212)</f>
        <v>2020</v>
      </c>
      <c r="H212">
        <f>VLOOKUP(G212,[1]depreciation!$A$2:$D$32,4)</f>
        <v>1.34</v>
      </c>
      <c r="I212">
        <f>VLOOKUP(G212,[1]depreciation!$A$2:$D$32,2)</f>
        <v>0.75</v>
      </c>
      <c r="J212" s="3">
        <f>E212*H212*I212</f>
        <v>1214.0199000000002</v>
      </c>
    </row>
    <row r="213" spans="1:10" x14ac:dyDescent="0.25">
      <c r="A213" s="2">
        <v>44165</v>
      </c>
      <c r="B213" s="2">
        <v>44165</v>
      </c>
      <c r="C213" t="s">
        <v>2929</v>
      </c>
      <c r="D213" t="s">
        <v>2928</v>
      </c>
      <c r="E213" s="4">
        <v>1207.98</v>
      </c>
      <c r="F213" s="4">
        <v>241.6</v>
      </c>
      <c r="G213">
        <f>YEAR(A213)</f>
        <v>2020</v>
      </c>
      <c r="H213">
        <f>VLOOKUP(G213,[1]depreciation!$A$2:$D$32,4)</f>
        <v>1.34</v>
      </c>
      <c r="I213">
        <f>VLOOKUP(G213,[1]depreciation!$A$2:$D$32,2)</f>
        <v>0.75</v>
      </c>
      <c r="J213" s="3">
        <f>E213*H213*I213</f>
        <v>1214.0199000000002</v>
      </c>
    </row>
    <row r="214" spans="1:10" x14ac:dyDescent="0.25">
      <c r="A214" s="2">
        <v>44165</v>
      </c>
      <c r="B214" s="2">
        <v>44165</v>
      </c>
      <c r="C214" t="s">
        <v>2927</v>
      </c>
      <c r="D214" t="s">
        <v>2926</v>
      </c>
      <c r="E214" s="4">
        <v>1207.98</v>
      </c>
      <c r="F214" s="4">
        <v>241.6</v>
      </c>
      <c r="G214">
        <f>YEAR(A214)</f>
        <v>2020</v>
      </c>
      <c r="H214">
        <f>VLOOKUP(G214,[1]depreciation!$A$2:$D$32,4)</f>
        <v>1.34</v>
      </c>
      <c r="I214">
        <f>VLOOKUP(G214,[1]depreciation!$A$2:$D$32,2)</f>
        <v>0.75</v>
      </c>
      <c r="J214" s="3">
        <f>E214*H214*I214</f>
        <v>1214.0199000000002</v>
      </c>
    </row>
    <row r="215" spans="1:10" x14ac:dyDescent="0.25">
      <c r="A215" s="2">
        <v>44165</v>
      </c>
      <c r="B215" s="2">
        <v>44165</v>
      </c>
      <c r="C215" t="s">
        <v>2925</v>
      </c>
      <c r="D215" t="s">
        <v>2924</v>
      </c>
      <c r="E215" s="4">
        <v>760.11</v>
      </c>
      <c r="F215" s="4">
        <v>152.02000000000001</v>
      </c>
      <c r="G215">
        <f>YEAR(A215)</f>
        <v>2020</v>
      </c>
      <c r="H215">
        <f>VLOOKUP(G215,[1]depreciation!$A$2:$D$32,4)</f>
        <v>1.34</v>
      </c>
      <c r="I215">
        <f>VLOOKUP(G215,[1]depreciation!$A$2:$D$32,2)</f>
        <v>0.75</v>
      </c>
      <c r="J215" s="3">
        <f>E215*H215*I215</f>
        <v>763.91055000000006</v>
      </c>
    </row>
    <row r="216" spans="1:10" x14ac:dyDescent="0.25">
      <c r="A216" s="2">
        <v>44196</v>
      </c>
      <c r="B216" s="2">
        <v>44196</v>
      </c>
      <c r="C216" t="s">
        <v>2923</v>
      </c>
      <c r="D216" t="s">
        <v>2922</v>
      </c>
      <c r="E216" s="4">
        <v>1681.74</v>
      </c>
      <c r="F216" s="4">
        <v>336.35</v>
      </c>
      <c r="G216">
        <f>YEAR(A216)</f>
        <v>2020</v>
      </c>
      <c r="H216">
        <f>VLOOKUP(G216,[1]depreciation!$A$2:$D$32,4)</f>
        <v>1.34</v>
      </c>
      <c r="I216">
        <f>VLOOKUP(G216,[1]depreciation!$A$2:$D$32,2)</f>
        <v>0.75</v>
      </c>
      <c r="J216" s="3">
        <f>E216*H216*I216</f>
        <v>1690.1487000000002</v>
      </c>
    </row>
    <row r="217" spans="1:10" x14ac:dyDescent="0.25">
      <c r="A217" s="2">
        <v>44196</v>
      </c>
      <c r="B217" s="2">
        <v>44196</v>
      </c>
      <c r="C217" t="s">
        <v>2921</v>
      </c>
      <c r="D217" t="s">
        <v>2920</v>
      </c>
      <c r="E217" s="4">
        <v>972.38</v>
      </c>
      <c r="F217" s="4">
        <v>194.48</v>
      </c>
      <c r="G217">
        <f>YEAR(A217)</f>
        <v>2020</v>
      </c>
      <c r="H217">
        <f>VLOOKUP(G217,[1]depreciation!$A$2:$D$32,4)</f>
        <v>1.34</v>
      </c>
      <c r="I217">
        <f>VLOOKUP(G217,[1]depreciation!$A$2:$D$32,2)</f>
        <v>0.75</v>
      </c>
      <c r="J217" s="3">
        <f>E217*H217*I217</f>
        <v>977.24189999999999</v>
      </c>
    </row>
    <row r="218" spans="1:10" x14ac:dyDescent="0.25">
      <c r="A218" s="2">
        <v>44196</v>
      </c>
      <c r="B218" s="2">
        <v>44196</v>
      </c>
      <c r="C218" t="s">
        <v>2919</v>
      </c>
      <c r="D218" t="s">
        <v>2918</v>
      </c>
      <c r="E218" s="4">
        <v>625.1</v>
      </c>
      <c r="F218" s="4">
        <v>125.02</v>
      </c>
      <c r="G218">
        <f>YEAR(A218)</f>
        <v>2020</v>
      </c>
      <c r="H218">
        <f>VLOOKUP(G218,[1]depreciation!$A$2:$D$32,4)</f>
        <v>1.34</v>
      </c>
      <c r="I218">
        <f>VLOOKUP(G218,[1]depreciation!$A$2:$D$32,2)</f>
        <v>0.75</v>
      </c>
      <c r="J218" s="3">
        <f>E218*H218*I218</f>
        <v>628.22550000000012</v>
      </c>
    </row>
    <row r="219" spans="1:10" x14ac:dyDescent="0.25">
      <c r="A219" s="2">
        <v>44196</v>
      </c>
      <c r="B219" s="2">
        <v>44196</v>
      </c>
      <c r="C219" t="s">
        <v>2917</v>
      </c>
      <c r="D219" t="s">
        <v>2916</v>
      </c>
      <c r="E219" s="4">
        <v>1180.75</v>
      </c>
      <c r="F219" s="4">
        <v>236.15</v>
      </c>
      <c r="G219">
        <f>YEAR(A219)</f>
        <v>2020</v>
      </c>
      <c r="H219">
        <f>VLOOKUP(G219,[1]depreciation!$A$2:$D$32,4)</f>
        <v>1.34</v>
      </c>
      <c r="I219">
        <f>VLOOKUP(G219,[1]depreciation!$A$2:$D$32,2)</f>
        <v>0.75</v>
      </c>
      <c r="J219" s="3">
        <f>E219*H219*I219</f>
        <v>1186.6537500000002</v>
      </c>
    </row>
    <row r="220" spans="1:10" x14ac:dyDescent="0.25">
      <c r="A220" s="2">
        <v>44196</v>
      </c>
      <c r="B220" s="2">
        <v>44196</v>
      </c>
      <c r="C220" t="s">
        <v>2915</v>
      </c>
      <c r="D220" t="s">
        <v>2914</v>
      </c>
      <c r="E220" s="4">
        <v>694.57</v>
      </c>
      <c r="F220" s="4">
        <v>138.91</v>
      </c>
      <c r="G220">
        <f>YEAR(A220)</f>
        <v>2020</v>
      </c>
      <c r="H220">
        <f>VLOOKUP(G220,[1]depreciation!$A$2:$D$32,4)</f>
        <v>1.34</v>
      </c>
      <c r="I220">
        <f>VLOOKUP(G220,[1]depreciation!$A$2:$D$32,2)</f>
        <v>0.75</v>
      </c>
      <c r="J220" s="3">
        <f>E220*H220*I220</f>
        <v>698.04285000000004</v>
      </c>
    </row>
    <row r="221" spans="1:10" x14ac:dyDescent="0.25">
      <c r="A221" s="2">
        <v>44196</v>
      </c>
      <c r="B221" s="2">
        <v>44196</v>
      </c>
      <c r="C221" t="s">
        <v>2913</v>
      </c>
      <c r="D221" t="s">
        <v>2912</v>
      </c>
      <c r="E221" s="4">
        <v>1235.9000000000001</v>
      </c>
      <c r="F221" s="4">
        <v>247.18</v>
      </c>
      <c r="G221">
        <f>YEAR(A221)</f>
        <v>2020</v>
      </c>
      <c r="H221">
        <f>VLOOKUP(G221,[1]depreciation!$A$2:$D$32,4)</f>
        <v>1.34</v>
      </c>
      <c r="I221">
        <f>VLOOKUP(G221,[1]depreciation!$A$2:$D$32,2)</f>
        <v>0.75</v>
      </c>
      <c r="J221" s="3">
        <f>E221*H221*I221</f>
        <v>1242.0795000000003</v>
      </c>
    </row>
    <row r="222" spans="1:10" x14ac:dyDescent="0.25">
      <c r="A222" s="2">
        <v>44196</v>
      </c>
      <c r="B222" s="2">
        <v>44196</v>
      </c>
      <c r="C222" t="s">
        <v>2911</v>
      </c>
      <c r="D222" t="s">
        <v>2910</v>
      </c>
      <c r="E222" s="4">
        <v>1640.71</v>
      </c>
      <c r="F222" s="4">
        <v>328.14</v>
      </c>
      <c r="G222">
        <f>YEAR(A222)</f>
        <v>2020</v>
      </c>
      <c r="H222">
        <f>VLOOKUP(G222,[1]depreciation!$A$2:$D$32,4)</f>
        <v>1.34</v>
      </c>
      <c r="I222">
        <f>VLOOKUP(G222,[1]depreciation!$A$2:$D$32,2)</f>
        <v>0.75</v>
      </c>
      <c r="J222" s="3">
        <f>E222*H222*I222</f>
        <v>1648.9135500000002</v>
      </c>
    </row>
    <row r="223" spans="1:10" x14ac:dyDescent="0.25">
      <c r="A223" s="2">
        <v>44255</v>
      </c>
      <c r="B223" s="2">
        <v>44255</v>
      </c>
      <c r="C223" t="s">
        <v>2909</v>
      </c>
      <c r="D223" t="s">
        <v>2902</v>
      </c>
      <c r="E223" s="4">
        <v>794.89</v>
      </c>
      <c r="F223" s="4">
        <v>158.97999999999999</v>
      </c>
      <c r="G223">
        <f>YEAR(A223)</f>
        <v>2021</v>
      </c>
      <c r="H223">
        <f>VLOOKUP(G223,[1]depreciation!$A$2:$D$32,4)</f>
        <v>1.22</v>
      </c>
      <c r="I223">
        <f>VLOOKUP(G223,[1]depreciation!$A$2:$D$32,2)</f>
        <v>0.8</v>
      </c>
      <c r="J223" s="3">
        <f>E223*H223*I223</f>
        <v>775.8126400000001</v>
      </c>
    </row>
    <row r="224" spans="1:10" x14ac:dyDescent="0.25">
      <c r="A224" s="2">
        <v>44255</v>
      </c>
      <c r="B224" s="2">
        <v>44255</v>
      </c>
      <c r="C224" t="s">
        <v>2908</v>
      </c>
      <c r="D224" t="s">
        <v>2902</v>
      </c>
      <c r="E224" s="4">
        <v>794.89</v>
      </c>
      <c r="F224" s="4">
        <v>158.97999999999999</v>
      </c>
      <c r="G224">
        <f>YEAR(A224)</f>
        <v>2021</v>
      </c>
      <c r="H224">
        <f>VLOOKUP(G224,[1]depreciation!$A$2:$D$32,4)</f>
        <v>1.22</v>
      </c>
      <c r="I224">
        <f>VLOOKUP(G224,[1]depreciation!$A$2:$D$32,2)</f>
        <v>0.8</v>
      </c>
      <c r="J224" s="3">
        <f>E224*H224*I224</f>
        <v>775.8126400000001</v>
      </c>
    </row>
    <row r="225" spans="1:10" x14ac:dyDescent="0.25">
      <c r="A225" s="2">
        <v>44255</v>
      </c>
      <c r="B225" s="2">
        <v>44255</v>
      </c>
      <c r="C225" t="s">
        <v>2907</v>
      </c>
      <c r="D225" t="s">
        <v>2902</v>
      </c>
      <c r="E225" s="4">
        <v>794.89</v>
      </c>
      <c r="F225" s="4">
        <v>158.97999999999999</v>
      </c>
      <c r="G225">
        <f>YEAR(A225)</f>
        <v>2021</v>
      </c>
      <c r="H225">
        <f>VLOOKUP(G225,[1]depreciation!$A$2:$D$32,4)</f>
        <v>1.22</v>
      </c>
      <c r="I225">
        <f>VLOOKUP(G225,[1]depreciation!$A$2:$D$32,2)</f>
        <v>0.8</v>
      </c>
      <c r="J225" s="3">
        <f>E225*H225*I225</f>
        <v>775.8126400000001</v>
      </c>
    </row>
    <row r="226" spans="1:10" x14ac:dyDescent="0.25">
      <c r="A226" s="2">
        <v>44255</v>
      </c>
      <c r="B226" s="2">
        <v>44255</v>
      </c>
      <c r="C226" t="s">
        <v>2906</v>
      </c>
      <c r="D226" t="s">
        <v>2902</v>
      </c>
      <c r="E226" s="4">
        <v>794.89</v>
      </c>
      <c r="F226" s="4">
        <v>158.97999999999999</v>
      </c>
      <c r="G226">
        <f>YEAR(A226)</f>
        <v>2021</v>
      </c>
      <c r="H226">
        <f>VLOOKUP(G226,[1]depreciation!$A$2:$D$32,4)</f>
        <v>1.22</v>
      </c>
      <c r="I226">
        <f>VLOOKUP(G226,[1]depreciation!$A$2:$D$32,2)</f>
        <v>0.8</v>
      </c>
      <c r="J226" s="3">
        <f>E226*H226*I226</f>
        <v>775.8126400000001</v>
      </c>
    </row>
    <row r="227" spans="1:10" x14ac:dyDescent="0.25">
      <c r="A227" s="2">
        <v>44255</v>
      </c>
      <c r="B227" s="2">
        <v>44255</v>
      </c>
      <c r="C227" t="s">
        <v>2905</v>
      </c>
      <c r="D227" t="s">
        <v>2902</v>
      </c>
      <c r="E227" s="4">
        <v>794.89</v>
      </c>
      <c r="F227" s="4">
        <v>158.97999999999999</v>
      </c>
      <c r="G227">
        <f>YEAR(A227)</f>
        <v>2021</v>
      </c>
      <c r="H227">
        <f>VLOOKUP(G227,[1]depreciation!$A$2:$D$32,4)</f>
        <v>1.22</v>
      </c>
      <c r="I227">
        <f>VLOOKUP(G227,[1]depreciation!$A$2:$D$32,2)</f>
        <v>0.8</v>
      </c>
      <c r="J227" s="3">
        <f>E227*H227*I227</f>
        <v>775.8126400000001</v>
      </c>
    </row>
    <row r="228" spans="1:10" x14ac:dyDescent="0.25">
      <c r="A228" s="2">
        <v>44255</v>
      </c>
      <c r="B228" s="2">
        <v>44255</v>
      </c>
      <c r="C228" t="s">
        <v>2904</v>
      </c>
      <c r="D228" t="s">
        <v>2902</v>
      </c>
      <c r="E228" s="4">
        <v>794.89</v>
      </c>
      <c r="F228" s="4">
        <v>158.97999999999999</v>
      </c>
      <c r="G228">
        <f>YEAR(A228)</f>
        <v>2021</v>
      </c>
      <c r="H228">
        <f>VLOOKUP(G228,[1]depreciation!$A$2:$D$32,4)</f>
        <v>1.22</v>
      </c>
      <c r="I228">
        <f>VLOOKUP(G228,[1]depreciation!$A$2:$D$32,2)</f>
        <v>0.8</v>
      </c>
      <c r="J228" s="3">
        <f>E228*H228*I228</f>
        <v>775.8126400000001</v>
      </c>
    </row>
    <row r="229" spans="1:10" x14ac:dyDescent="0.25">
      <c r="A229" s="2">
        <v>44255</v>
      </c>
      <c r="B229" s="2">
        <v>44255</v>
      </c>
      <c r="C229" t="s">
        <v>2903</v>
      </c>
      <c r="D229" t="s">
        <v>2902</v>
      </c>
      <c r="E229" s="4">
        <v>794.89</v>
      </c>
      <c r="F229" s="4">
        <v>158.97999999999999</v>
      </c>
      <c r="G229">
        <f>YEAR(A229)</f>
        <v>2021</v>
      </c>
      <c r="H229">
        <f>VLOOKUP(G229,[1]depreciation!$A$2:$D$32,4)</f>
        <v>1.22</v>
      </c>
      <c r="I229">
        <f>VLOOKUP(G229,[1]depreciation!$A$2:$D$32,2)</f>
        <v>0.8</v>
      </c>
      <c r="J229" s="3">
        <f>E229*H229*I229</f>
        <v>775.8126400000001</v>
      </c>
    </row>
    <row r="230" spans="1:10" x14ac:dyDescent="0.25">
      <c r="A230" s="2">
        <v>44286</v>
      </c>
      <c r="B230" s="2">
        <v>44286</v>
      </c>
      <c r="C230" t="s">
        <v>2901</v>
      </c>
      <c r="D230" t="s">
        <v>2885</v>
      </c>
      <c r="E230" s="4">
        <v>4860.88</v>
      </c>
      <c r="F230" s="4">
        <v>972.18</v>
      </c>
      <c r="G230">
        <f>YEAR(A230)</f>
        <v>2021</v>
      </c>
      <c r="H230">
        <f>VLOOKUP(G230,[1]depreciation!$A$2:$D$32,4)</f>
        <v>1.22</v>
      </c>
      <c r="I230">
        <f>VLOOKUP(G230,[1]depreciation!$A$2:$D$32,2)</f>
        <v>0.8</v>
      </c>
      <c r="J230" s="3">
        <f>E230*H230*I230</f>
        <v>4744.2188800000004</v>
      </c>
    </row>
    <row r="231" spans="1:10" x14ac:dyDescent="0.25">
      <c r="A231" s="2">
        <v>44286</v>
      </c>
      <c r="B231" s="2">
        <v>44286</v>
      </c>
      <c r="C231" t="s">
        <v>2900</v>
      </c>
      <c r="D231" t="s">
        <v>2885</v>
      </c>
      <c r="E231" s="4">
        <v>4860.88</v>
      </c>
      <c r="F231" s="4">
        <v>972.18</v>
      </c>
      <c r="G231">
        <f>YEAR(A231)</f>
        <v>2021</v>
      </c>
      <c r="H231">
        <f>VLOOKUP(G231,[1]depreciation!$A$2:$D$32,4)</f>
        <v>1.22</v>
      </c>
      <c r="I231">
        <f>VLOOKUP(G231,[1]depreciation!$A$2:$D$32,2)</f>
        <v>0.8</v>
      </c>
      <c r="J231" s="3">
        <f>E231*H231*I231</f>
        <v>4744.2188800000004</v>
      </c>
    </row>
    <row r="232" spans="1:10" x14ac:dyDescent="0.25">
      <c r="A232" s="2">
        <v>44286</v>
      </c>
      <c r="B232" s="2">
        <v>44286</v>
      </c>
      <c r="C232" t="s">
        <v>2899</v>
      </c>
      <c r="D232" t="s">
        <v>2885</v>
      </c>
      <c r="E232" s="4">
        <v>4860.88</v>
      </c>
      <c r="F232" s="4">
        <v>972.18</v>
      </c>
      <c r="G232">
        <f>YEAR(A232)</f>
        <v>2021</v>
      </c>
      <c r="H232">
        <f>VLOOKUP(G232,[1]depreciation!$A$2:$D$32,4)</f>
        <v>1.22</v>
      </c>
      <c r="I232">
        <f>VLOOKUP(G232,[1]depreciation!$A$2:$D$32,2)</f>
        <v>0.8</v>
      </c>
      <c r="J232" s="3">
        <f>E232*H232*I232</f>
        <v>4744.2188800000004</v>
      </c>
    </row>
    <row r="233" spans="1:10" x14ac:dyDescent="0.25">
      <c r="A233" s="2">
        <v>44286</v>
      </c>
      <c r="B233" s="2">
        <v>44286</v>
      </c>
      <c r="C233" t="s">
        <v>2898</v>
      </c>
      <c r="D233" t="s">
        <v>2885</v>
      </c>
      <c r="E233" s="4">
        <v>4860.88</v>
      </c>
      <c r="F233" s="4">
        <v>972.18</v>
      </c>
      <c r="G233">
        <f>YEAR(A233)</f>
        <v>2021</v>
      </c>
      <c r="H233">
        <f>VLOOKUP(G233,[1]depreciation!$A$2:$D$32,4)</f>
        <v>1.22</v>
      </c>
      <c r="I233">
        <f>VLOOKUP(G233,[1]depreciation!$A$2:$D$32,2)</f>
        <v>0.8</v>
      </c>
      <c r="J233" s="3">
        <f>E233*H233*I233</f>
        <v>4744.2188800000004</v>
      </c>
    </row>
    <row r="234" spans="1:10" x14ac:dyDescent="0.25">
      <c r="A234" s="2">
        <v>44286</v>
      </c>
      <c r="B234" s="2">
        <v>44286</v>
      </c>
      <c r="C234" t="s">
        <v>2897</v>
      </c>
      <c r="D234" t="s">
        <v>2885</v>
      </c>
      <c r="E234" s="4">
        <v>4860.88</v>
      </c>
      <c r="F234" s="4">
        <v>972.18</v>
      </c>
      <c r="G234">
        <f>YEAR(A234)</f>
        <v>2021</v>
      </c>
      <c r="H234">
        <f>VLOOKUP(G234,[1]depreciation!$A$2:$D$32,4)</f>
        <v>1.22</v>
      </c>
      <c r="I234">
        <f>VLOOKUP(G234,[1]depreciation!$A$2:$D$32,2)</f>
        <v>0.8</v>
      </c>
      <c r="J234" s="3">
        <f>E234*H234*I234</f>
        <v>4744.2188800000004</v>
      </c>
    </row>
    <row r="235" spans="1:10" x14ac:dyDescent="0.25">
      <c r="A235" s="2">
        <v>44286</v>
      </c>
      <c r="B235" s="2">
        <v>44286</v>
      </c>
      <c r="C235" t="s">
        <v>2896</v>
      </c>
      <c r="D235" t="s">
        <v>2885</v>
      </c>
      <c r="E235" s="4">
        <v>4860.88</v>
      </c>
      <c r="F235" s="4">
        <v>972.18</v>
      </c>
      <c r="G235">
        <f>YEAR(A235)</f>
        <v>2021</v>
      </c>
      <c r="H235">
        <f>VLOOKUP(G235,[1]depreciation!$A$2:$D$32,4)</f>
        <v>1.22</v>
      </c>
      <c r="I235">
        <f>VLOOKUP(G235,[1]depreciation!$A$2:$D$32,2)</f>
        <v>0.8</v>
      </c>
      <c r="J235" s="3">
        <f>E235*H235*I235</f>
        <v>4744.2188800000004</v>
      </c>
    </row>
    <row r="236" spans="1:10" x14ac:dyDescent="0.25">
      <c r="A236" s="2">
        <v>44286</v>
      </c>
      <c r="B236" s="2">
        <v>44286</v>
      </c>
      <c r="C236" t="s">
        <v>2895</v>
      </c>
      <c r="D236" t="s">
        <v>2885</v>
      </c>
      <c r="E236" s="4">
        <v>4860.88</v>
      </c>
      <c r="F236" s="4">
        <v>972.18</v>
      </c>
      <c r="G236">
        <f>YEAR(A236)</f>
        <v>2021</v>
      </c>
      <c r="H236">
        <f>VLOOKUP(G236,[1]depreciation!$A$2:$D$32,4)</f>
        <v>1.22</v>
      </c>
      <c r="I236">
        <f>VLOOKUP(G236,[1]depreciation!$A$2:$D$32,2)</f>
        <v>0.8</v>
      </c>
      <c r="J236" s="3">
        <f>E236*H236*I236</f>
        <v>4744.2188800000004</v>
      </c>
    </row>
    <row r="237" spans="1:10" x14ac:dyDescent="0.25">
      <c r="A237" s="2">
        <v>44286</v>
      </c>
      <c r="B237" s="2">
        <v>44286</v>
      </c>
      <c r="C237" t="s">
        <v>2894</v>
      </c>
      <c r="D237" t="s">
        <v>2885</v>
      </c>
      <c r="E237" s="4">
        <v>4860.88</v>
      </c>
      <c r="F237" s="4">
        <v>972.18</v>
      </c>
      <c r="G237">
        <f>YEAR(A237)</f>
        <v>2021</v>
      </c>
      <c r="H237">
        <f>VLOOKUP(G237,[1]depreciation!$A$2:$D$32,4)</f>
        <v>1.22</v>
      </c>
      <c r="I237">
        <f>VLOOKUP(G237,[1]depreciation!$A$2:$D$32,2)</f>
        <v>0.8</v>
      </c>
      <c r="J237" s="3">
        <f>E237*H237*I237</f>
        <v>4744.2188800000004</v>
      </c>
    </row>
    <row r="238" spans="1:10" x14ac:dyDescent="0.25">
      <c r="A238" s="2">
        <v>44286</v>
      </c>
      <c r="B238" s="2">
        <v>44286</v>
      </c>
      <c r="C238" t="s">
        <v>2893</v>
      </c>
      <c r="D238" t="s">
        <v>2885</v>
      </c>
      <c r="E238" s="4">
        <v>4860.88</v>
      </c>
      <c r="F238" s="4">
        <v>972.18</v>
      </c>
      <c r="G238">
        <f>YEAR(A238)</f>
        <v>2021</v>
      </c>
      <c r="H238">
        <f>VLOOKUP(G238,[1]depreciation!$A$2:$D$32,4)</f>
        <v>1.22</v>
      </c>
      <c r="I238">
        <f>VLOOKUP(G238,[1]depreciation!$A$2:$D$32,2)</f>
        <v>0.8</v>
      </c>
      <c r="J238" s="3">
        <f>E238*H238*I238</f>
        <v>4744.2188800000004</v>
      </c>
    </row>
    <row r="239" spans="1:10" x14ac:dyDescent="0.25">
      <c r="A239" s="2">
        <v>44286</v>
      </c>
      <c r="B239" s="2">
        <v>44286</v>
      </c>
      <c r="C239" t="s">
        <v>2892</v>
      </c>
      <c r="D239" t="s">
        <v>2885</v>
      </c>
      <c r="E239" s="4">
        <v>4860.88</v>
      </c>
      <c r="F239" s="4">
        <v>972.18</v>
      </c>
      <c r="G239">
        <f>YEAR(A239)</f>
        <v>2021</v>
      </c>
      <c r="H239">
        <f>VLOOKUP(G239,[1]depreciation!$A$2:$D$32,4)</f>
        <v>1.22</v>
      </c>
      <c r="I239">
        <f>VLOOKUP(G239,[1]depreciation!$A$2:$D$32,2)</f>
        <v>0.8</v>
      </c>
      <c r="J239" s="3">
        <f>E239*H239*I239</f>
        <v>4744.2188800000004</v>
      </c>
    </row>
    <row r="240" spans="1:10" x14ac:dyDescent="0.25">
      <c r="A240" s="2">
        <v>44286</v>
      </c>
      <c r="B240" s="2">
        <v>44286</v>
      </c>
      <c r="C240" t="s">
        <v>2891</v>
      </c>
      <c r="D240" t="s">
        <v>2885</v>
      </c>
      <c r="E240" s="4">
        <v>4860.88</v>
      </c>
      <c r="F240" s="4">
        <v>972.18</v>
      </c>
      <c r="G240">
        <f>YEAR(A240)</f>
        <v>2021</v>
      </c>
      <c r="H240">
        <f>VLOOKUP(G240,[1]depreciation!$A$2:$D$32,4)</f>
        <v>1.22</v>
      </c>
      <c r="I240">
        <f>VLOOKUP(G240,[1]depreciation!$A$2:$D$32,2)</f>
        <v>0.8</v>
      </c>
      <c r="J240" s="3">
        <f>E240*H240*I240</f>
        <v>4744.2188800000004</v>
      </c>
    </row>
    <row r="241" spans="1:10" x14ac:dyDescent="0.25">
      <c r="A241" s="2">
        <v>44286</v>
      </c>
      <c r="B241" s="2">
        <v>44286</v>
      </c>
      <c r="C241" t="s">
        <v>2890</v>
      </c>
      <c r="D241" t="s">
        <v>2885</v>
      </c>
      <c r="E241" s="4">
        <v>4860.88</v>
      </c>
      <c r="F241" s="4">
        <v>972.18</v>
      </c>
      <c r="G241">
        <f>YEAR(A241)</f>
        <v>2021</v>
      </c>
      <c r="H241">
        <f>VLOOKUP(G241,[1]depreciation!$A$2:$D$32,4)</f>
        <v>1.22</v>
      </c>
      <c r="I241">
        <f>VLOOKUP(G241,[1]depreciation!$A$2:$D$32,2)</f>
        <v>0.8</v>
      </c>
      <c r="J241" s="3">
        <f>E241*H241*I241</f>
        <v>4744.2188800000004</v>
      </c>
    </row>
    <row r="242" spans="1:10" x14ac:dyDescent="0.25">
      <c r="A242" s="2">
        <v>44286</v>
      </c>
      <c r="B242" s="2">
        <v>44286</v>
      </c>
      <c r="C242" t="s">
        <v>2889</v>
      </c>
      <c r="D242" t="s">
        <v>2885</v>
      </c>
      <c r="E242" s="4">
        <v>4860.88</v>
      </c>
      <c r="F242" s="4">
        <v>972.18</v>
      </c>
      <c r="G242">
        <f>YEAR(A242)</f>
        <v>2021</v>
      </c>
      <c r="H242">
        <f>VLOOKUP(G242,[1]depreciation!$A$2:$D$32,4)</f>
        <v>1.22</v>
      </c>
      <c r="I242">
        <f>VLOOKUP(G242,[1]depreciation!$A$2:$D$32,2)</f>
        <v>0.8</v>
      </c>
      <c r="J242" s="3">
        <f>E242*H242*I242</f>
        <v>4744.2188800000004</v>
      </c>
    </row>
    <row r="243" spans="1:10" x14ac:dyDescent="0.25">
      <c r="A243" s="2">
        <v>44286</v>
      </c>
      <c r="B243" s="2">
        <v>44286</v>
      </c>
      <c r="C243" t="s">
        <v>2888</v>
      </c>
      <c r="D243" t="s">
        <v>2885</v>
      </c>
      <c r="E243" s="4">
        <v>4860.88</v>
      </c>
      <c r="F243" s="4">
        <v>972.18</v>
      </c>
      <c r="G243">
        <f>YEAR(A243)</f>
        <v>2021</v>
      </c>
      <c r="H243">
        <f>VLOOKUP(G243,[1]depreciation!$A$2:$D$32,4)</f>
        <v>1.22</v>
      </c>
      <c r="I243">
        <f>VLOOKUP(G243,[1]depreciation!$A$2:$D$32,2)</f>
        <v>0.8</v>
      </c>
      <c r="J243" s="3">
        <f>E243*H243*I243</f>
        <v>4744.2188800000004</v>
      </c>
    </row>
    <row r="244" spans="1:10" x14ac:dyDescent="0.25">
      <c r="A244" s="2">
        <v>44286</v>
      </c>
      <c r="B244" s="2">
        <v>44286</v>
      </c>
      <c r="C244" t="s">
        <v>2887</v>
      </c>
      <c r="D244" t="s">
        <v>2885</v>
      </c>
      <c r="E244" s="4">
        <v>4860.88</v>
      </c>
      <c r="F244" s="4">
        <v>972.18</v>
      </c>
      <c r="G244">
        <f>YEAR(A244)</f>
        <v>2021</v>
      </c>
      <c r="H244">
        <f>VLOOKUP(G244,[1]depreciation!$A$2:$D$32,4)</f>
        <v>1.22</v>
      </c>
      <c r="I244">
        <f>VLOOKUP(G244,[1]depreciation!$A$2:$D$32,2)</f>
        <v>0.8</v>
      </c>
      <c r="J244" s="3">
        <f>E244*H244*I244</f>
        <v>4744.2188800000004</v>
      </c>
    </row>
    <row r="245" spans="1:10" x14ac:dyDescent="0.25">
      <c r="A245" s="2">
        <v>44286</v>
      </c>
      <c r="B245" s="2">
        <v>44286</v>
      </c>
      <c r="C245" t="s">
        <v>2886</v>
      </c>
      <c r="D245" t="s">
        <v>2885</v>
      </c>
      <c r="E245" s="4">
        <v>4860.88</v>
      </c>
      <c r="F245" s="4">
        <v>972.18</v>
      </c>
      <c r="G245">
        <f>YEAR(A245)</f>
        <v>2021</v>
      </c>
      <c r="H245">
        <f>VLOOKUP(G245,[1]depreciation!$A$2:$D$32,4)</f>
        <v>1.22</v>
      </c>
      <c r="I245">
        <f>VLOOKUP(G245,[1]depreciation!$A$2:$D$32,2)</f>
        <v>0.8</v>
      </c>
      <c r="J245" s="3">
        <f>E245*H245*I245</f>
        <v>4744.2188800000004</v>
      </c>
    </row>
    <row r="246" spans="1:10" x14ac:dyDescent="0.25">
      <c r="A246" s="2">
        <v>44286</v>
      </c>
      <c r="B246" s="2">
        <v>44286</v>
      </c>
      <c r="C246" t="s">
        <v>2884</v>
      </c>
      <c r="D246" t="s">
        <v>2883</v>
      </c>
      <c r="E246" s="4">
        <v>4685.88</v>
      </c>
      <c r="F246" s="4">
        <v>937.18</v>
      </c>
      <c r="G246">
        <f>YEAR(A246)</f>
        <v>2021</v>
      </c>
      <c r="H246">
        <f>VLOOKUP(G246,[1]depreciation!$A$2:$D$32,4)</f>
        <v>1.22</v>
      </c>
      <c r="I246">
        <f>VLOOKUP(G246,[1]depreciation!$A$2:$D$32,2)</f>
        <v>0.8</v>
      </c>
      <c r="J246" s="3">
        <f>E246*H246*I246</f>
        <v>4573.4188800000002</v>
      </c>
    </row>
    <row r="247" spans="1:10" x14ac:dyDescent="0.25">
      <c r="A247" s="2">
        <v>44286</v>
      </c>
      <c r="B247" s="2">
        <v>44286</v>
      </c>
      <c r="C247" t="s">
        <v>2882</v>
      </c>
      <c r="D247" t="s">
        <v>2881</v>
      </c>
      <c r="E247" s="4">
        <v>9381.31</v>
      </c>
      <c r="F247" s="4">
        <v>1876.26</v>
      </c>
      <c r="G247">
        <f>YEAR(A247)</f>
        <v>2021</v>
      </c>
      <c r="H247">
        <f>VLOOKUP(G247,[1]depreciation!$A$2:$D$32,4)</f>
        <v>1.22</v>
      </c>
      <c r="I247">
        <f>VLOOKUP(G247,[1]depreciation!$A$2:$D$32,2)</f>
        <v>0.8</v>
      </c>
      <c r="J247" s="3">
        <f>E247*H247*I247</f>
        <v>9156.1585599999999</v>
      </c>
    </row>
    <row r="248" spans="1:10" x14ac:dyDescent="0.25">
      <c r="A248" s="2">
        <v>44530</v>
      </c>
      <c r="B248" s="2">
        <v>44530</v>
      </c>
      <c r="C248" t="s">
        <v>2880</v>
      </c>
      <c r="D248" t="s">
        <v>2879</v>
      </c>
      <c r="E248" s="4">
        <v>1646.72</v>
      </c>
      <c r="F248" s="4">
        <v>329.34</v>
      </c>
      <c r="G248">
        <f>YEAR(A248)</f>
        <v>2021</v>
      </c>
      <c r="H248">
        <f>VLOOKUP(G248,[1]depreciation!$A$2:$D$32,4)</f>
        <v>1.22</v>
      </c>
      <c r="I248">
        <f>VLOOKUP(G248,[1]depreciation!$A$2:$D$32,2)</f>
        <v>0.8</v>
      </c>
      <c r="J248" s="3">
        <f>E248*H248*I248</f>
        <v>1607.1987200000001</v>
      </c>
    </row>
    <row r="249" spans="1:10" x14ac:dyDescent="0.25">
      <c r="A249" s="2">
        <v>44530</v>
      </c>
      <c r="B249" s="2">
        <v>44530</v>
      </c>
      <c r="C249" t="s">
        <v>2878</v>
      </c>
      <c r="D249" t="s">
        <v>2877</v>
      </c>
      <c r="E249" s="4">
        <v>1646.72</v>
      </c>
      <c r="F249" s="4">
        <v>329.34</v>
      </c>
      <c r="G249">
        <f>YEAR(A249)</f>
        <v>2021</v>
      </c>
      <c r="H249">
        <f>VLOOKUP(G249,[1]depreciation!$A$2:$D$32,4)</f>
        <v>1.22</v>
      </c>
      <c r="I249">
        <f>VLOOKUP(G249,[1]depreciation!$A$2:$D$32,2)</f>
        <v>0.8</v>
      </c>
      <c r="J249" s="3">
        <f>E249*H249*I249</f>
        <v>1607.1987200000001</v>
      </c>
    </row>
    <row r="250" spans="1:10" x14ac:dyDescent="0.25">
      <c r="A250" s="2">
        <v>44773</v>
      </c>
      <c r="B250" s="2">
        <v>44773</v>
      </c>
      <c r="C250" t="s">
        <v>2876</v>
      </c>
      <c r="D250" t="s">
        <v>2873</v>
      </c>
      <c r="E250" s="4">
        <v>31073.07</v>
      </c>
      <c r="F250" s="4">
        <v>11186.31</v>
      </c>
      <c r="G250">
        <f>YEAR(A250)</f>
        <v>2022</v>
      </c>
      <c r="H250">
        <f>VLOOKUP(G250,[1]depreciation!$A$2:$D$32,4)</f>
        <v>1.03</v>
      </c>
      <c r="I250">
        <f>VLOOKUP(G250,[1]depreciation!$A$2:$D$32,2)</f>
        <v>0.85</v>
      </c>
      <c r="J250" s="3">
        <f>E250*H250*I250</f>
        <v>27204.472784999998</v>
      </c>
    </row>
    <row r="251" spans="1:10" x14ac:dyDescent="0.25">
      <c r="A251" s="2">
        <v>44773</v>
      </c>
      <c r="B251" s="2">
        <v>44773</v>
      </c>
      <c r="C251" t="s">
        <v>2875</v>
      </c>
      <c r="D251" t="s">
        <v>2873</v>
      </c>
      <c r="E251" s="4">
        <v>31073.07</v>
      </c>
      <c r="F251" s="4">
        <v>11186.31</v>
      </c>
      <c r="G251">
        <f>YEAR(A251)</f>
        <v>2022</v>
      </c>
      <c r="H251">
        <f>VLOOKUP(G251,[1]depreciation!$A$2:$D$32,4)</f>
        <v>1.03</v>
      </c>
      <c r="I251">
        <f>VLOOKUP(G251,[1]depreciation!$A$2:$D$32,2)</f>
        <v>0.85</v>
      </c>
      <c r="J251" s="3">
        <f>E251*H251*I251</f>
        <v>27204.472784999998</v>
      </c>
    </row>
    <row r="252" spans="1:10" x14ac:dyDescent="0.25">
      <c r="A252" s="2">
        <v>44773</v>
      </c>
      <c r="B252" s="2">
        <v>44773</v>
      </c>
      <c r="C252" t="s">
        <v>2874</v>
      </c>
      <c r="D252" t="s">
        <v>2873</v>
      </c>
      <c r="E252" s="4">
        <v>31073.07</v>
      </c>
      <c r="F252" s="4">
        <v>11186.31</v>
      </c>
      <c r="G252">
        <f>YEAR(A252)</f>
        <v>2022</v>
      </c>
      <c r="H252">
        <f>VLOOKUP(G252,[1]depreciation!$A$2:$D$32,4)</f>
        <v>1.03</v>
      </c>
      <c r="I252">
        <f>VLOOKUP(G252,[1]depreciation!$A$2:$D$32,2)</f>
        <v>0.85</v>
      </c>
      <c r="J252" s="3">
        <f>E252*H252*I252</f>
        <v>27204.472784999998</v>
      </c>
    </row>
    <row r="253" spans="1:10" x14ac:dyDescent="0.25">
      <c r="A253" s="2">
        <v>44773</v>
      </c>
      <c r="B253" s="2">
        <v>44773</v>
      </c>
      <c r="C253" t="s">
        <v>2872</v>
      </c>
      <c r="D253" t="s">
        <v>2871</v>
      </c>
      <c r="E253" s="4">
        <v>80220.009999999995</v>
      </c>
      <c r="F253" s="4">
        <v>28879.200000000001</v>
      </c>
      <c r="G253">
        <f>YEAR(A253)</f>
        <v>2022</v>
      </c>
      <c r="H253">
        <f>VLOOKUP(G253,[1]depreciation!$A$2:$D$32,4)</f>
        <v>1.03</v>
      </c>
      <c r="I253">
        <f>VLOOKUP(G253,[1]depreciation!$A$2:$D$32,2)</f>
        <v>0.85</v>
      </c>
      <c r="J253" s="3">
        <f>E253*H253*I253</f>
        <v>70232.618755000003</v>
      </c>
    </row>
    <row r="254" spans="1:10" x14ac:dyDescent="0.25">
      <c r="A254" s="2">
        <v>45138</v>
      </c>
      <c r="B254" s="2">
        <v>45138</v>
      </c>
      <c r="C254" t="s">
        <v>2870</v>
      </c>
      <c r="D254" t="s">
        <v>2868</v>
      </c>
      <c r="E254" s="4">
        <v>4635.58</v>
      </c>
      <c r="F254" s="4">
        <v>2410.5</v>
      </c>
      <c r="G254">
        <f>YEAR(A254)</f>
        <v>2023</v>
      </c>
      <c r="H254">
        <f>VLOOKUP(G254,[1]depreciation!$A$2:$D$32,4)</f>
        <v>1.01</v>
      </c>
      <c r="I254">
        <f>VLOOKUP(G254,[1]depreciation!$A$2:$D$32,2)</f>
        <v>0.9</v>
      </c>
      <c r="J254" s="3">
        <f>E254*H254*I254</f>
        <v>4213.7422200000001</v>
      </c>
    </row>
    <row r="255" spans="1:10" x14ac:dyDescent="0.25">
      <c r="A255" s="2">
        <v>45138</v>
      </c>
      <c r="B255" s="2">
        <v>45138</v>
      </c>
      <c r="C255" t="s">
        <v>2869</v>
      </c>
      <c r="D255" t="s">
        <v>2868</v>
      </c>
      <c r="E255" s="4">
        <v>4635.58</v>
      </c>
      <c r="F255" s="4">
        <v>2410.5</v>
      </c>
      <c r="G255">
        <f>YEAR(A255)</f>
        <v>2023</v>
      </c>
      <c r="H255">
        <f>VLOOKUP(G255,[1]depreciation!$A$2:$D$32,4)</f>
        <v>1.01</v>
      </c>
      <c r="I255">
        <f>VLOOKUP(G255,[1]depreciation!$A$2:$D$32,2)</f>
        <v>0.9</v>
      </c>
      <c r="J255" s="3">
        <f>E255*H255*I255</f>
        <v>4213.7422200000001</v>
      </c>
    </row>
    <row r="256" spans="1:10" x14ac:dyDescent="0.25">
      <c r="A256" s="2">
        <v>45138</v>
      </c>
      <c r="B256" s="2">
        <v>45138</v>
      </c>
      <c r="C256" t="s">
        <v>2867</v>
      </c>
      <c r="D256" t="s">
        <v>2815</v>
      </c>
      <c r="E256" s="4">
        <v>1211.4100000000001</v>
      </c>
      <c r="F256" s="4">
        <v>629.92999999999995</v>
      </c>
      <c r="G256">
        <f>YEAR(A256)</f>
        <v>2023</v>
      </c>
      <c r="H256">
        <f>VLOOKUP(G256,[1]depreciation!$A$2:$D$32,4)</f>
        <v>1.01</v>
      </c>
      <c r="I256">
        <f>VLOOKUP(G256,[1]depreciation!$A$2:$D$32,2)</f>
        <v>0.9</v>
      </c>
      <c r="J256" s="3">
        <f>E256*H256*I256</f>
        <v>1101.1716900000001</v>
      </c>
    </row>
    <row r="257" spans="1:10" x14ac:dyDescent="0.25">
      <c r="A257" s="2">
        <v>45107</v>
      </c>
      <c r="B257" s="2">
        <v>45107</v>
      </c>
      <c r="C257" t="s">
        <v>2866</v>
      </c>
      <c r="D257" t="s">
        <v>2865</v>
      </c>
      <c r="E257" s="4">
        <v>1363.82</v>
      </c>
      <c r="F257" s="4">
        <v>709.19</v>
      </c>
      <c r="G257">
        <f>YEAR(A257)</f>
        <v>2023</v>
      </c>
      <c r="H257">
        <f>VLOOKUP(G257,[1]depreciation!$A$2:$D$32,4)</f>
        <v>1.01</v>
      </c>
      <c r="I257">
        <f>VLOOKUP(G257,[1]depreciation!$A$2:$D$32,2)</f>
        <v>0.9</v>
      </c>
      <c r="J257" s="3">
        <f>E257*H257*I257</f>
        <v>1239.7123800000002</v>
      </c>
    </row>
    <row r="258" spans="1:10" x14ac:dyDescent="0.25">
      <c r="A258" s="2">
        <v>45107</v>
      </c>
      <c r="B258" s="2">
        <v>45107</v>
      </c>
      <c r="C258" t="s">
        <v>2864</v>
      </c>
      <c r="D258" t="s">
        <v>2815</v>
      </c>
      <c r="E258" s="4">
        <v>1363.82</v>
      </c>
      <c r="F258" s="4">
        <v>709.19</v>
      </c>
      <c r="G258">
        <f>YEAR(A258)</f>
        <v>2023</v>
      </c>
      <c r="H258">
        <f>VLOOKUP(G258,[1]depreciation!$A$2:$D$32,4)</f>
        <v>1.01</v>
      </c>
      <c r="I258">
        <f>VLOOKUP(G258,[1]depreciation!$A$2:$D$32,2)</f>
        <v>0.9</v>
      </c>
      <c r="J258" s="3">
        <f>E258*H258*I258</f>
        <v>1239.7123800000002</v>
      </c>
    </row>
    <row r="259" spans="1:10" x14ac:dyDescent="0.25">
      <c r="A259" s="2">
        <v>45107</v>
      </c>
      <c r="B259" s="2">
        <v>45107</v>
      </c>
      <c r="C259" t="s">
        <v>2863</v>
      </c>
      <c r="D259" t="s">
        <v>2815</v>
      </c>
      <c r="E259" s="4">
        <v>1363.82</v>
      </c>
      <c r="F259" s="4">
        <v>709.19</v>
      </c>
      <c r="G259">
        <f>YEAR(A259)</f>
        <v>2023</v>
      </c>
      <c r="H259">
        <f>VLOOKUP(G259,[1]depreciation!$A$2:$D$32,4)</f>
        <v>1.01</v>
      </c>
      <c r="I259">
        <f>VLOOKUP(G259,[1]depreciation!$A$2:$D$32,2)</f>
        <v>0.9</v>
      </c>
      <c r="J259" s="3">
        <f>E259*H259*I259</f>
        <v>1239.7123800000002</v>
      </c>
    </row>
    <row r="260" spans="1:10" x14ac:dyDescent="0.25">
      <c r="A260" s="2">
        <v>45169</v>
      </c>
      <c r="B260" s="2">
        <v>45169</v>
      </c>
      <c r="C260" t="s">
        <v>2862</v>
      </c>
      <c r="D260" t="s">
        <v>2861</v>
      </c>
      <c r="E260" s="4">
        <v>1378.75</v>
      </c>
      <c r="F260" s="4">
        <v>716.95</v>
      </c>
      <c r="G260">
        <f>YEAR(A260)</f>
        <v>2023</v>
      </c>
      <c r="H260">
        <f>VLOOKUP(G260,[1]depreciation!$A$2:$D$32,4)</f>
        <v>1.01</v>
      </c>
      <c r="I260">
        <f>VLOOKUP(G260,[1]depreciation!$A$2:$D$32,2)</f>
        <v>0.9</v>
      </c>
      <c r="J260" s="3">
        <f>E260*H260*I260</f>
        <v>1253.2837500000001</v>
      </c>
    </row>
    <row r="261" spans="1:10" x14ac:dyDescent="0.25">
      <c r="A261" s="2">
        <v>45169</v>
      </c>
      <c r="B261" s="2">
        <v>45169</v>
      </c>
      <c r="C261" t="s">
        <v>2860</v>
      </c>
      <c r="D261" t="s">
        <v>2815</v>
      </c>
      <c r="E261" s="4">
        <v>1378.75</v>
      </c>
      <c r="F261" s="4">
        <v>716.95</v>
      </c>
      <c r="G261">
        <f>YEAR(A261)</f>
        <v>2023</v>
      </c>
      <c r="H261">
        <f>VLOOKUP(G261,[1]depreciation!$A$2:$D$32,4)</f>
        <v>1.01</v>
      </c>
      <c r="I261">
        <f>VLOOKUP(G261,[1]depreciation!$A$2:$D$32,2)</f>
        <v>0.9</v>
      </c>
      <c r="J261" s="3">
        <f>E261*H261*I261</f>
        <v>1253.2837500000001</v>
      </c>
    </row>
    <row r="262" spans="1:10" x14ac:dyDescent="0.25">
      <c r="A262" s="2">
        <v>45169</v>
      </c>
      <c r="B262" s="2">
        <v>45169</v>
      </c>
      <c r="C262" t="s">
        <v>2859</v>
      </c>
      <c r="D262" t="s">
        <v>2815</v>
      </c>
      <c r="E262" s="4">
        <v>1378.75</v>
      </c>
      <c r="F262" s="4">
        <v>716.95</v>
      </c>
      <c r="G262">
        <f>YEAR(A262)</f>
        <v>2023</v>
      </c>
      <c r="H262">
        <f>VLOOKUP(G262,[1]depreciation!$A$2:$D$32,4)</f>
        <v>1.01</v>
      </c>
      <c r="I262">
        <f>VLOOKUP(G262,[1]depreciation!$A$2:$D$32,2)</f>
        <v>0.9</v>
      </c>
      <c r="J262" s="3">
        <f>E262*H262*I262</f>
        <v>1253.2837500000001</v>
      </c>
    </row>
    <row r="263" spans="1:10" x14ac:dyDescent="0.25">
      <c r="A263" s="2">
        <v>45169</v>
      </c>
      <c r="B263" s="2">
        <v>45169</v>
      </c>
      <c r="C263" t="s">
        <v>2858</v>
      </c>
      <c r="D263" t="s">
        <v>2857</v>
      </c>
      <c r="E263" s="4">
        <v>1378.75</v>
      </c>
      <c r="F263" s="4">
        <v>716.95</v>
      </c>
      <c r="G263">
        <f>YEAR(A263)</f>
        <v>2023</v>
      </c>
      <c r="H263">
        <f>VLOOKUP(G263,[1]depreciation!$A$2:$D$32,4)</f>
        <v>1.01</v>
      </c>
      <c r="I263">
        <f>VLOOKUP(G263,[1]depreciation!$A$2:$D$32,2)</f>
        <v>0.9</v>
      </c>
      <c r="J263" s="3">
        <f>E263*H263*I263</f>
        <v>1253.2837500000001</v>
      </c>
    </row>
    <row r="264" spans="1:10" x14ac:dyDescent="0.25">
      <c r="A264" s="2">
        <v>45169</v>
      </c>
      <c r="B264" s="2">
        <v>45169</v>
      </c>
      <c r="C264" t="s">
        <v>2856</v>
      </c>
      <c r="D264" t="s">
        <v>2815</v>
      </c>
      <c r="E264" s="4">
        <v>1378.75</v>
      </c>
      <c r="F264" s="4">
        <v>716.95</v>
      </c>
      <c r="G264">
        <f>YEAR(A264)</f>
        <v>2023</v>
      </c>
      <c r="H264">
        <f>VLOOKUP(G264,[1]depreciation!$A$2:$D$32,4)</f>
        <v>1.01</v>
      </c>
      <c r="I264">
        <f>VLOOKUP(G264,[1]depreciation!$A$2:$D$32,2)</f>
        <v>0.9</v>
      </c>
      <c r="J264" s="3">
        <f>E264*H264*I264</f>
        <v>1253.2837500000001</v>
      </c>
    </row>
    <row r="265" spans="1:10" x14ac:dyDescent="0.25">
      <c r="A265" s="2">
        <v>45169</v>
      </c>
      <c r="B265" s="2">
        <v>45169</v>
      </c>
      <c r="C265" t="s">
        <v>2855</v>
      </c>
      <c r="D265" t="s">
        <v>2854</v>
      </c>
      <c r="E265" s="4">
        <v>1378.75</v>
      </c>
      <c r="F265" s="4">
        <v>716.95</v>
      </c>
      <c r="G265">
        <f>YEAR(A265)</f>
        <v>2023</v>
      </c>
      <c r="H265">
        <f>VLOOKUP(G265,[1]depreciation!$A$2:$D$32,4)</f>
        <v>1.01</v>
      </c>
      <c r="I265">
        <f>VLOOKUP(G265,[1]depreciation!$A$2:$D$32,2)</f>
        <v>0.9</v>
      </c>
      <c r="J265" s="3">
        <f>E265*H265*I265</f>
        <v>1253.2837500000001</v>
      </c>
    </row>
    <row r="266" spans="1:10" x14ac:dyDescent="0.25">
      <c r="A266" s="2">
        <v>45169</v>
      </c>
      <c r="B266" s="2">
        <v>45169</v>
      </c>
      <c r="C266" t="s">
        <v>2853</v>
      </c>
      <c r="D266" t="s">
        <v>2815</v>
      </c>
      <c r="E266" s="4">
        <v>1378.75</v>
      </c>
      <c r="F266" s="4">
        <v>716.95</v>
      </c>
      <c r="G266">
        <f>YEAR(A266)</f>
        <v>2023</v>
      </c>
      <c r="H266">
        <f>VLOOKUP(G266,[1]depreciation!$A$2:$D$32,4)</f>
        <v>1.01</v>
      </c>
      <c r="I266">
        <f>VLOOKUP(G266,[1]depreciation!$A$2:$D$32,2)</f>
        <v>0.9</v>
      </c>
      <c r="J266" s="3">
        <f>E266*H266*I266</f>
        <v>1253.2837500000001</v>
      </c>
    </row>
    <row r="267" spans="1:10" x14ac:dyDescent="0.25">
      <c r="A267" s="2">
        <v>45169</v>
      </c>
      <c r="B267" s="2">
        <v>45169</v>
      </c>
      <c r="C267" t="s">
        <v>2852</v>
      </c>
      <c r="D267" t="s">
        <v>2851</v>
      </c>
      <c r="E267" s="4">
        <v>1378.75</v>
      </c>
      <c r="F267" s="4">
        <v>716.95</v>
      </c>
      <c r="G267">
        <f>YEAR(A267)</f>
        <v>2023</v>
      </c>
      <c r="H267">
        <f>VLOOKUP(G267,[1]depreciation!$A$2:$D$32,4)</f>
        <v>1.01</v>
      </c>
      <c r="I267">
        <f>VLOOKUP(G267,[1]depreciation!$A$2:$D$32,2)</f>
        <v>0.9</v>
      </c>
      <c r="J267" s="3">
        <f>E267*H267*I267</f>
        <v>1253.2837500000001</v>
      </c>
    </row>
    <row r="268" spans="1:10" x14ac:dyDescent="0.25">
      <c r="A268" s="2">
        <v>45169</v>
      </c>
      <c r="B268" s="2">
        <v>45169</v>
      </c>
      <c r="C268" t="s">
        <v>2850</v>
      </c>
      <c r="D268" t="s">
        <v>2815</v>
      </c>
      <c r="E268" s="4">
        <v>1378.75</v>
      </c>
      <c r="F268" s="4">
        <v>716.95</v>
      </c>
      <c r="G268">
        <f>YEAR(A268)</f>
        <v>2023</v>
      </c>
      <c r="H268">
        <f>VLOOKUP(G268,[1]depreciation!$A$2:$D$32,4)</f>
        <v>1.01</v>
      </c>
      <c r="I268">
        <f>VLOOKUP(G268,[1]depreciation!$A$2:$D$32,2)</f>
        <v>0.9</v>
      </c>
      <c r="J268" s="3">
        <f>E268*H268*I268</f>
        <v>1253.2837500000001</v>
      </c>
    </row>
    <row r="269" spans="1:10" x14ac:dyDescent="0.25">
      <c r="A269" s="2">
        <v>45169</v>
      </c>
      <c r="B269" s="2">
        <v>45169</v>
      </c>
      <c r="C269" t="s">
        <v>2849</v>
      </c>
      <c r="D269" t="s">
        <v>2815</v>
      </c>
      <c r="E269" s="4">
        <v>1378.75</v>
      </c>
      <c r="F269" s="4">
        <v>716.95</v>
      </c>
      <c r="G269">
        <f>YEAR(A269)</f>
        <v>2023</v>
      </c>
      <c r="H269">
        <f>VLOOKUP(G269,[1]depreciation!$A$2:$D$32,4)</f>
        <v>1.01</v>
      </c>
      <c r="I269">
        <f>VLOOKUP(G269,[1]depreciation!$A$2:$D$32,2)</f>
        <v>0.9</v>
      </c>
      <c r="J269" s="3">
        <f>E269*H269*I269</f>
        <v>1253.2837500000001</v>
      </c>
    </row>
    <row r="270" spans="1:10" x14ac:dyDescent="0.25">
      <c r="A270" s="2">
        <v>45169</v>
      </c>
      <c r="B270" s="2">
        <v>45169</v>
      </c>
      <c r="C270" t="s">
        <v>2848</v>
      </c>
      <c r="D270" t="s">
        <v>2815</v>
      </c>
      <c r="E270" s="4">
        <v>1378.75</v>
      </c>
      <c r="F270" s="4">
        <v>716.95</v>
      </c>
      <c r="G270">
        <f>YEAR(A270)</f>
        <v>2023</v>
      </c>
      <c r="H270">
        <f>VLOOKUP(G270,[1]depreciation!$A$2:$D$32,4)</f>
        <v>1.01</v>
      </c>
      <c r="I270">
        <f>VLOOKUP(G270,[1]depreciation!$A$2:$D$32,2)</f>
        <v>0.9</v>
      </c>
      <c r="J270" s="3">
        <f>E270*H270*I270</f>
        <v>1253.2837500000001</v>
      </c>
    </row>
    <row r="271" spans="1:10" x14ac:dyDescent="0.25">
      <c r="A271" s="2">
        <v>45169</v>
      </c>
      <c r="B271" s="2">
        <v>45169</v>
      </c>
      <c r="C271" t="s">
        <v>2847</v>
      </c>
      <c r="D271" t="s">
        <v>2846</v>
      </c>
      <c r="E271" s="4">
        <v>1378.75</v>
      </c>
      <c r="F271" s="4">
        <v>716.95</v>
      </c>
      <c r="G271">
        <f>YEAR(A271)</f>
        <v>2023</v>
      </c>
      <c r="H271">
        <f>VLOOKUP(G271,[1]depreciation!$A$2:$D$32,4)</f>
        <v>1.01</v>
      </c>
      <c r="I271">
        <f>VLOOKUP(G271,[1]depreciation!$A$2:$D$32,2)</f>
        <v>0.9</v>
      </c>
      <c r="J271" s="3">
        <f>E271*H271*I271</f>
        <v>1253.2837500000001</v>
      </c>
    </row>
    <row r="272" spans="1:10" x14ac:dyDescent="0.25">
      <c r="A272" s="2">
        <v>45169</v>
      </c>
      <c r="B272" s="2">
        <v>45169</v>
      </c>
      <c r="C272" t="s">
        <v>2845</v>
      </c>
      <c r="D272" t="s">
        <v>2815</v>
      </c>
      <c r="E272" s="4">
        <v>1378.75</v>
      </c>
      <c r="F272" s="4">
        <v>716.95</v>
      </c>
      <c r="G272">
        <f>YEAR(A272)</f>
        <v>2023</v>
      </c>
      <c r="H272">
        <f>VLOOKUP(G272,[1]depreciation!$A$2:$D$32,4)</f>
        <v>1.01</v>
      </c>
      <c r="I272">
        <f>VLOOKUP(G272,[1]depreciation!$A$2:$D$32,2)</f>
        <v>0.9</v>
      </c>
      <c r="J272" s="3">
        <f>E272*H272*I272</f>
        <v>1253.2837500000001</v>
      </c>
    </row>
    <row r="273" spans="1:10" x14ac:dyDescent="0.25">
      <c r="A273" s="2">
        <v>45169</v>
      </c>
      <c r="B273" s="2">
        <v>45169</v>
      </c>
      <c r="C273" t="s">
        <v>2844</v>
      </c>
      <c r="D273" t="s">
        <v>2815</v>
      </c>
      <c r="E273" s="4">
        <v>1378.75</v>
      </c>
      <c r="F273" s="4">
        <v>716.95</v>
      </c>
      <c r="G273">
        <f>YEAR(A273)</f>
        <v>2023</v>
      </c>
      <c r="H273">
        <f>VLOOKUP(G273,[1]depreciation!$A$2:$D$32,4)</f>
        <v>1.01</v>
      </c>
      <c r="I273">
        <f>VLOOKUP(G273,[1]depreciation!$A$2:$D$32,2)</f>
        <v>0.9</v>
      </c>
      <c r="J273" s="3">
        <f>E273*H273*I273</f>
        <v>1253.2837500000001</v>
      </c>
    </row>
    <row r="274" spans="1:10" x14ac:dyDescent="0.25">
      <c r="A274" s="2">
        <v>45169</v>
      </c>
      <c r="B274" s="2">
        <v>45169</v>
      </c>
      <c r="C274" t="s">
        <v>2843</v>
      </c>
      <c r="D274" t="s">
        <v>2842</v>
      </c>
      <c r="E274" s="4">
        <v>1378.75</v>
      </c>
      <c r="F274" s="4">
        <v>716.95</v>
      </c>
      <c r="G274">
        <f>YEAR(A274)</f>
        <v>2023</v>
      </c>
      <c r="H274">
        <f>VLOOKUP(G274,[1]depreciation!$A$2:$D$32,4)</f>
        <v>1.01</v>
      </c>
      <c r="I274">
        <f>VLOOKUP(G274,[1]depreciation!$A$2:$D$32,2)</f>
        <v>0.9</v>
      </c>
      <c r="J274" s="3">
        <f>E274*H274*I274</f>
        <v>1253.2837500000001</v>
      </c>
    </row>
    <row r="275" spans="1:10" x14ac:dyDescent="0.25">
      <c r="A275" s="2">
        <v>45169</v>
      </c>
      <c r="B275" s="2">
        <v>45169</v>
      </c>
      <c r="C275" t="s">
        <v>2841</v>
      </c>
      <c r="D275" t="s">
        <v>2815</v>
      </c>
      <c r="E275" s="4">
        <v>1378.75</v>
      </c>
      <c r="F275" s="4">
        <v>716.95</v>
      </c>
      <c r="G275">
        <f>YEAR(A275)</f>
        <v>2023</v>
      </c>
      <c r="H275">
        <f>VLOOKUP(G275,[1]depreciation!$A$2:$D$32,4)</f>
        <v>1.01</v>
      </c>
      <c r="I275">
        <f>VLOOKUP(G275,[1]depreciation!$A$2:$D$32,2)</f>
        <v>0.9</v>
      </c>
      <c r="J275" s="3">
        <f>E275*H275*I275</f>
        <v>1253.2837500000001</v>
      </c>
    </row>
    <row r="276" spans="1:10" x14ac:dyDescent="0.25">
      <c r="A276" s="2">
        <v>45169</v>
      </c>
      <c r="B276" s="2">
        <v>45169</v>
      </c>
      <c r="C276" t="s">
        <v>2840</v>
      </c>
      <c r="D276" t="s">
        <v>2822</v>
      </c>
      <c r="E276" s="4">
        <v>1378.75</v>
      </c>
      <c r="F276" s="4">
        <v>716.95</v>
      </c>
      <c r="G276">
        <f>YEAR(A276)</f>
        <v>2023</v>
      </c>
      <c r="H276">
        <f>VLOOKUP(G276,[1]depreciation!$A$2:$D$32,4)</f>
        <v>1.01</v>
      </c>
      <c r="I276">
        <f>VLOOKUP(G276,[1]depreciation!$A$2:$D$32,2)</f>
        <v>0.9</v>
      </c>
      <c r="J276" s="3">
        <f>E276*H276*I276</f>
        <v>1253.2837500000001</v>
      </c>
    </row>
    <row r="277" spans="1:10" x14ac:dyDescent="0.25">
      <c r="A277" s="2">
        <v>45169</v>
      </c>
      <c r="B277" s="2">
        <v>45169</v>
      </c>
      <c r="C277" t="s">
        <v>2839</v>
      </c>
      <c r="D277" t="s">
        <v>2815</v>
      </c>
      <c r="E277" s="4">
        <v>1378.75</v>
      </c>
      <c r="F277" s="4">
        <v>716.95</v>
      </c>
      <c r="G277">
        <f>YEAR(A277)</f>
        <v>2023</v>
      </c>
      <c r="H277">
        <f>VLOOKUP(G277,[1]depreciation!$A$2:$D$32,4)</f>
        <v>1.01</v>
      </c>
      <c r="I277">
        <f>VLOOKUP(G277,[1]depreciation!$A$2:$D$32,2)</f>
        <v>0.9</v>
      </c>
      <c r="J277" s="3">
        <f>E277*H277*I277</f>
        <v>1253.2837500000001</v>
      </c>
    </row>
    <row r="278" spans="1:10" x14ac:dyDescent="0.25">
      <c r="A278" s="2">
        <v>45169</v>
      </c>
      <c r="B278" s="2">
        <v>45169</v>
      </c>
      <c r="C278" t="s">
        <v>2838</v>
      </c>
      <c r="D278" t="s">
        <v>2837</v>
      </c>
      <c r="E278" s="4">
        <v>1378.75</v>
      </c>
      <c r="F278" s="4">
        <v>716.95</v>
      </c>
      <c r="G278">
        <f>YEAR(A278)</f>
        <v>2023</v>
      </c>
      <c r="H278">
        <f>VLOOKUP(G278,[1]depreciation!$A$2:$D$32,4)</f>
        <v>1.01</v>
      </c>
      <c r="I278">
        <f>VLOOKUP(G278,[1]depreciation!$A$2:$D$32,2)</f>
        <v>0.9</v>
      </c>
      <c r="J278" s="3">
        <f>E278*H278*I278</f>
        <v>1253.2837500000001</v>
      </c>
    </row>
    <row r="279" spans="1:10" x14ac:dyDescent="0.25">
      <c r="A279" s="2">
        <v>45169</v>
      </c>
      <c r="B279" s="2">
        <v>45169</v>
      </c>
      <c r="C279" t="s">
        <v>2836</v>
      </c>
      <c r="D279" t="s">
        <v>2815</v>
      </c>
      <c r="E279" s="4">
        <v>1378.75</v>
      </c>
      <c r="F279" s="4">
        <v>716.95</v>
      </c>
      <c r="G279">
        <f>YEAR(A279)</f>
        <v>2023</v>
      </c>
      <c r="H279">
        <f>VLOOKUP(G279,[1]depreciation!$A$2:$D$32,4)</f>
        <v>1.01</v>
      </c>
      <c r="I279">
        <f>VLOOKUP(G279,[1]depreciation!$A$2:$D$32,2)</f>
        <v>0.9</v>
      </c>
      <c r="J279" s="3">
        <f>E279*H279*I279</f>
        <v>1253.2837500000001</v>
      </c>
    </row>
    <row r="280" spans="1:10" x14ac:dyDescent="0.25">
      <c r="A280" s="2">
        <v>45169</v>
      </c>
      <c r="B280" s="2">
        <v>45169</v>
      </c>
      <c r="C280" t="s">
        <v>2835</v>
      </c>
      <c r="D280" t="s">
        <v>2815</v>
      </c>
      <c r="E280" s="4">
        <v>1378.75</v>
      </c>
      <c r="F280" s="4">
        <v>716.95</v>
      </c>
      <c r="G280">
        <f>YEAR(A280)</f>
        <v>2023</v>
      </c>
      <c r="H280">
        <f>VLOOKUP(G280,[1]depreciation!$A$2:$D$32,4)</f>
        <v>1.01</v>
      </c>
      <c r="I280">
        <f>VLOOKUP(G280,[1]depreciation!$A$2:$D$32,2)</f>
        <v>0.9</v>
      </c>
      <c r="J280" s="3">
        <f>E280*H280*I280</f>
        <v>1253.2837500000001</v>
      </c>
    </row>
    <row r="281" spans="1:10" x14ac:dyDescent="0.25">
      <c r="A281" s="2">
        <v>45169</v>
      </c>
      <c r="B281" s="2">
        <v>45169</v>
      </c>
      <c r="C281" t="s">
        <v>2834</v>
      </c>
      <c r="D281" t="s">
        <v>2815</v>
      </c>
      <c r="E281" s="4">
        <v>1378.75</v>
      </c>
      <c r="F281" s="4">
        <v>716.95</v>
      </c>
      <c r="G281">
        <f>YEAR(A281)</f>
        <v>2023</v>
      </c>
      <c r="H281">
        <f>VLOOKUP(G281,[1]depreciation!$A$2:$D$32,4)</f>
        <v>1.01</v>
      </c>
      <c r="I281">
        <f>VLOOKUP(G281,[1]depreciation!$A$2:$D$32,2)</f>
        <v>0.9</v>
      </c>
      <c r="J281" s="3">
        <f>E281*H281*I281</f>
        <v>1253.2837500000001</v>
      </c>
    </row>
    <row r="282" spans="1:10" x14ac:dyDescent="0.25">
      <c r="A282" s="2">
        <v>45169</v>
      </c>
      <c r="B282" s="2">
        <v>45169</v>
      </c>
      <c r="C282" t="s">
        <v>2833</v>
      </c>
      <c r="D282" t="s">
        <v>2815</v>
      </c>
      <c r="E282" s="4">
        <v>1378.75</v>
      </c>
      <c r="F282" s="4">
        <v>716.95</v>
      </c>
      <c r="G282">
        <f>YEAR(A282)</f>
        <v>2023</v>
      </c>
      <c r="H282">
        <f>VLOOKUP(G282,[1]depreciation!$A$2:$D$32,4)</f>
        <v>1.01</v>
      </c>
      <c r="I282">
        <f>VLOOKUP(G282,[1]depreciation!$A$2:$D$32,2)</f>
        <v>0.9</v>
      </c>
      <c r="J282" s="3">
        <f>E282*H282*I282</f>
        <v>1253.2837500000001</v>
      </c>
    </row>
    <row r="283" spans="1:10" x14ac:dyDescent="0.25">
      <c r="A283" s="2">
        <v>45169</v>
      </c>
      <c r="B283" s="2">
        <v>45169</v>
      </c>
      <c r="C283" t="s">
        <v>2832</v>
      </c>
      <c r="D283" t="s">
        <v>2815</v>
      </c>
      <c r="E283" s="4">
        <v>1378.75</v>
      </c>
      <c r="F283" s="4">
        <v>716.95</v>
      </c>
      <c r="G283">
        <f>YEAR(A283)</f>
        <v>2023</v>
      </c>
      <c r="H283">
        <f>VLOOKUP(G283,[1]depreciation!$A$2:$D$32,4)</f>
        <v>1.01</v>
      </c>
      <c r="I283">
        <f>VLOOKUP(G283,[1]depreciation!$A$2:$D$32,2)</f>
        <v>0.9</v>
      </c>
      <c r="J283" s="3">
        <f>E283*H283*I283</f>
        <v>1253.2837500000001</v>
      </c>
    </row>
    <row r="284" spans="1:10" x14ac:dyDescent="0.25">
      <c r="A284" s="2">
        <v>45169</v>
      </c>
      <c r="B284" s="2">
        <v>45169</v>
      </c>
      <c r="C284" t="s">
        <v>2831</v>
      </c>
      <c r="D284" t="s">
        <v>2815</v>
      </c>
      <c r="E284" s="4">
        <v>1378.75</v>
      </c>
      <c r="F284" s="4">
        <v>716.95</v>
      </c>
      <c r="G284">
        <f>YEAR(A284)</f>
        <v>2023</v>
      </c>
      <c r="H284">
        <f>VLOOKUP(G284,[1]depreciation!$A$2:$D$32,4)</f>
        <v>1.01</v>
      </c>
      <c r="I284">
        <f>VLOOKUP(G284,[1]depreciation!$A$2:$D$32,2)</f>
        <v>0.9</v>
      </c>
      <c r="J284" s="3">
        <f>E284*H284*I284</f>
        <v>1253.2837500000001</v>
      </c>
    </row>
    <row r="285" spans="1:10" x14ac:dyDescent="0.25">
      <c r="A285" s="2">
        <v>45169</v>
      </c>
      <c r="B285" s="2">
        <v>45169</v>
      </c>
      <c r="C285" t="s">
        <v>2830</v>
      </c>
      <c r="D285" t="s">
        <v>2815</v>
      </c>
      <c r="E285" s="4">
        <v>1378.75</v>
      </c>
      <c r="F285" s="4">
        <v>716.95</v>
      </c>
      <c r="G285">
        <f>YEAR(A285)</f>
        <v>2023</v>
      </c>
      <c r="H285">
        <f>VLOOKUP(G285,[1]depreciation!$A$2:$D$32,4)</f>
        <v>1.01</v>
      </c>
      <c r="I285">
        <f>VLOOKUP(G285,[1]depreciation!$A$2:$D$32,2)</f>
        <v>0.9</v>
      </c>
      <c r="J285" s="3">
        <f>E285*H285*I285</f>
        <v>1253.2837500000001</v>
      </c>
    </row>
    <row r="286" spans="1:10" x14ac:dyDescent="0.25">
      <c r="A286" s="2">
        <v>45169</v>
      </c>
      <c r="B286" s="2">
        <v>45169</v>
      </c>
      <c r="C286" t="s">
        <v>2829</v>
      </c>
      <c r="D286" t="s">
        <v>2815</v>
      </c>
      <c r="E286" s="4">
        <v>1378.75</v>
      </c>
      <c r="F286" s="4">
        <v>716.95</v>
      </c>
      <c r="G286">
        <f>YEAR(A286)</f>
        <v>2023</v>
      </c>
      <c r="H286">
        <f>VLOOKUP(G286,[1]depreciation!$A$2:$D$32,4)</f>
        <v>1.01</v>
      </c>
      <c r="I286">
        <f>VLOOKUP(G286,[1]depreciation!$A$2:$D$32,2)</f>
        <v>0.9</v>
      </c>
      <c r="J286" s="3">
        <f>E286*H286*I286</f>
        <v>1253.2837500000001</v>
      </c>
    </row>
    <row r="287" spans="1:10" x14ac:dyDescent="0.25">
      <c r="A287" s="2">
        <v>45169</v>
      </c>
      <c r="B287" s="2">
        <v>45169</v>
      </c>
      <c r="C287" t="s">
        <v>2828</v>
      </c>
      <c r="D287" t="s">
        <v>2815</v>
      </c>
      <c r="E287" s="4">
        <v>1378.75</v>
      </c>
      <c r="F287" s="4">
        <v>716.95</v>
      </c>
      <c r="G287">
        <f>YEAR(A287)</f>
        <v>2023</v>
      </c>
      <c r="H287">
        <f>VLOOKUP(G287,[1]depreciation!$A$2:$D$32,4)</f>
        <v>1.01</v>
      </c>
      <c r="I287">
        <f>VLOOKUP(G287,[1]depreciation!$A$2:$D$32,2)</f>
        <v>0.9</v>
      </c>
      <c r="J287" s="3">
        <f>E287*H287*I287</f>
        <v>1253.2837500000001</v>
      </c>
    </row>
    <row r="288" spans="1:10" x14ac:dyDescent="0.25">
      <c r="A288" s="2">
        <v>45169</v>
      </c>
      <c r="B288" s="2">
        <v>45169</v>
      </c>
      <c r="C288" t="s">
        <v>2827</v>
      </c>
      <c r="D288" t="s">
        <v>2815</v>
      </c>
      <c r="E288" s="4">
        <v>1378.75</v>
      </c>
      <c r="F288" s="4">
        <v>716.95</v>
      </c>
      <c r="G288">
        <f>YEAR(A288)</f>
        <v>2023</v>
      </c>
      <c r="H288">
        <f>VLOOKUP(G288,[1]depreciation!$A$2:$D$32,4)</f>
        <v>1.01</v>
      </c>
      <c r="I288">
        <f>VLOOKUP(G288,[1]depreciation!$A$2:$D$32,2)</f>
        <v>0.9</v>
      </c>
      <c r="J288" s="3">
        <f>E288*H288*I288</f>
        <v>1253.2837500000001</v>
      </c>
    </row>
    <row r="289" spans="1:10" x14ac:dyDescent="0.25">
      <c r="A289" s="2">
        <v>45169</v>
      </c>
      <c r="B289" s="2">
        <v>45169</v>
      </c>
      <c r="C289" t="s">
        <v>2826</v>
      </c>
      <c r="D289" t="s">
        <v>2815</v>
      </c>
      <c r="E289" s="4">
        <v>1378.75</v>
      </c>
      <c r="F289" s="4">
        <v>716.95</v>
      </c>
      <c r="G289">
        <f>YEAR(A289)</f>
        <v>2023</v>
      </c>
      <c r="H289">
        <f>VLOOKUP(G289,[1]depreciation!$A$2:$D$32,4)</f>
        <v>1.01</v>
      </c>
      <c r="I289">
        <f>VLOOKUP(G289,[1]depreciation!$A$2:$D$32,2)</f>
        <v>0.9</v>
      </c>
      <c r="J289" s="3">
        <f>E289*H289*I289</f>
        <v>1253.2837500000001</v>
      </c>
    </row>
    <row r="290" spans="1:10" x14ac:dyDescent="0.25">
      <c r="A290" s="2">
        <v>45169</v>
      </c>
      <c r="B290" s="2">
        <v>45169</v>
      </c>
      <c r="C290" t="s">
        <v>2825</v>
      </c>
      <c r="D290" t="s">
        <v>2815</v>
      </c>
      <c r="E290" s="4">
        <v>1378.75</v>
      </c>
      <c r="F290" s="4">
        <v>716.95</v>
      </c>
      <c r="G290">
        <f>YEAR(A290)</f>
        <v>2023</v>
      </c>
      <c r="H290">
        <f>VLOOKUP(G290,[1]depreciation!$A$2:$D$32,4)</f>
        <v>1.01</v>
      </c>
      <c r="I290">
        <f>VLOOKUP(G290,[1]depreciation!$A$2:$D$32,2)</f>
        <v>0.9</v>
      </c>
      <c r="J290" s="3">
        <f>E290*H290*I290</f>
        <v>1253.2837500000001</v>
      </c>
    </row>
    <row r="291" spans="1:10" x14ac:dyDescent="0.25">
      <c r="A291" s="2">
        <v>45169</v>
      </c>
      <c r="B291" s="2">
        <v>45169</v>
      </c>
      <c r="C291" t="s">
        <v>2824</v>
      </c>
      <c r="D291" t="s">
        <v>2815</v>
      </c>
      <c r="E291" s="4">
        <v>1378.75</v>
      </c>
      <c r="F291" s="4">
        <v>716.95</v>
      </c>
      <c r="G291">
        <f>YEAR(A291)</f>
        <v>2023</v>
      </c>
      <c r="H291">
        <f>VLOOKUP(G291,[1]depreciation!$A$2:$D$32,4)</f>
        <v>1.01</v>
      </c>
      <c r="I291">
        <f>VLOOKUP(G291,[1]depreciation!$A$2:$D$32,2)</f>
        <v>0.9</v>
      </c>
      <c r="J291" s="3">
        <f>E291*H291*I291</f>
        <v>1253.2837500000001</v>
      </c>
    </row>
    <row r="292" spans="1:10" x14ac:dyDescent="0.25">
      <c r="A292" s="2">
        <v>45169</v>
      </c>
      <c r="B292" s="2">
        <v>45169</v>
      </c>
      <c r="C292" t="s">
        <v>2823</v>
      </c>
      <c r="D292" t="s">
        <v>2822</v>
      </c>
      <c r="E292" s="4">
        <v>1378.75</v>
      </c>
      <c r="F292" s="4">
        <v>716.95</v>
      </c>
      <c r="G292">
        <f>YEAR(A292)</f>
        <v>2023</v>
      </c>
      <c r="H292">
        <f>VLOOKUP(G292,[1]depreciation!$A$2:$D$32,4)</f>
        <v>1.01</v>
      </c>
      <c r="I292">
        <f>VLOOKUP(G292,[1]depreciation!$A$2:$D$32,2)</f>
        <v>0.9</v>
      </c>
      <c r="J292" s="3">
        <f>E292*H292*I292</f>
        <v>1253.2837500000001</v>
      </c>
    </row>
    <row r="293" spans="1:10" x14ac:dyDescent="0.25">
      <c r="A293" s="2">
        <v>45169</v>
      </c>
      <c r="B293" s="2">
        <v>45169</v>
      </c>
      <c r="C293" t="s">
        <v>2821</v>
      </c>
      <c r="D293" t="s">
        <v>2815</v>
      </c>
      <c r="E293" s="4">
        <v>1378.75</v>
      </c>
      <c r="F293" s="4">
        <v>716.95</v>
      </c>
      <c r="G293">
        <f>YEAR(A293)</f>
        <v>2023</v>
      </c>
      <c r="H293">
        <f>VLOOKUP(G293,[1]depreciation!$A$2:$D$32,4)</f>
        <v>1.01</v>
      </c>
      <c r="I293">
        <f>VLOOKUP(G293,[1]depreciation!$A$2:$D$32,2)</f>
        <v>0.9</v>
      </c>
      <c r="J293" s="3">
        <f>E293*H293*I293</f>
        <v>1253.2837500000001</v>
      </c>
    </row>
    <row r="294" spans="1:10" x14ac:dyDescent="0.25">
      <c r="A294" s="2">
        <v>45169</v>
      </c>
      <c r="B294" s="2">
        <v>45169</v>
      </c>
      <c r="C294" t="s">
        <v>2820</v>
      </c>
      <c r="D294" t="s">
        <v>2815</v>
      </c>
      <c r="E294" s="4">
        <v>1378.75</v>
      </c>
      <c r="F294" s="4">
        <v>716.95</v>
      </c>
      <c r="G294">
        <f>YEAR(A294)</f>
        <v>2023</v>
      </c>
      <c r="H294">
        <f>VLOOKUP(G294,[1]depreciation!$A$2:$D$32,4)</f>
        <v>1.01</v>
      </c>
      <c r="I294">
        <f>VLOOKUP(G294,[1]depreciation!$A$2:$D$32,2)</f>
        <v>0.9</v>
      </c>
      <c r="J294" s="3">
        <f>E294*H294*I294</f>
        <v>1253.2837500000001</v>
      </c>
    </row>
    <row r="295" spans="1:10" x14ac:dyDescent="0.25">
      <c r="A295" s="2">
        <v>45169</v>
      </c>
      <c r="B295" s="2">
        <v>45169</v>
      </c>
      <c r="C295" t="s">
        <v>2819</v>
      </c>
      <c r="D295" t="s">
        <v>2815</v>
      </c>
      <c r="E295" s="4">
        <v>1378.75</v>
      </c>
      <c r="F295" s="4">
        <v>716.95</v>
      </c>
      <c r="G295">
        <f>YEAR(A295)</f>
        <v>2023</v>
      </c>
      <c r="H295">
        <f>VLOOKUP(G295,[1]depreciation!$A$2:$D$32,4)</f>
        <v>1.01</v>
      </c>
      <c r="I295">
        <f>VLOOKUP(G295,[1]depreciation!$A$2:$D$32,2)</f>
        <v>0.9</v>
      </c>
      <c r="J295" s="3">
        <f>E295*H295*I295</f>
        <v>1253.2837500000001</v>
      </c>
    </row>
    <row r="296" spans="1:10" x14ac:dyDescent="0.25">
      <c r="A296" s="2">
        <v>45169</v>
      </c>
      <c r="B296" s="2">
        <v>45169</v>
      </c>
      <c r="C296" t="s">
        <v>2818</v>
      </c>
      <c r="D296" t="s">
        <v>2817</v>
      </c>
      <c r="E296" s="4">
        <v>1378.75</v>
      </c>
      <c r="F296" s="4">
        <v>716.95</v>
      </c>
      <c r="G296">
        <f>YEAR(A296)</f>
        <v>2023</v>
      </c>
      <c r="H296">
        <f>VLOOKUP(G296,[1]depreciation!$A$2:$D$32,4)</f>
        <v>1.01</v>
      </c>
      <c r="I296">
        <f>VLOOKUP(G296,[1]depreciation!$A$2:$D$32,2)</f>
        <v>0.9</v>
      </c>
      <c r="J296" s="3">
        <f>E296*H296*I296</f>
        <v>1253.2837500000001</v>
      </c>
    </row>
    <row r="297" spans="1:10" x14ac:dyDescent="0.25">
      <c r="A297" s="2">
        <v>45169</v>
      </c>
      <c r="B297" s="2">
        <v>45169</v>
      </c>
      <c r="C297" t="s">
        <v>2816</v>
      </c>
      <c r="D297" t="s">
        <v>2815</v>
      </c>
      <c r="E297" s="4">
        <v>1378.75</v>
      </c>
      <c r="F297" s="4">
        <v>716.95</v>
      </c>
      <c r="G297">
        <f>YEAR(A297)</f>
        <v>2023</v>
      </c>
      <c r="H297">
        <f>VLOOKUP(G297,[1]depreciation!$A$2:$D$32,4)</f>
        <v>1.01</v>
      </c>
      <c r="I297">
        <f>VLOOKUP(G297,[1]depreciation!$A$2:$D$32,2)</f>
        <v>0.9</v>
      </c>
      <c r="J297" s="3">
        <f>E297*H297*I297</f>
        <v>1253.2837500000001</v>
      </c>
    </row>
    <row r="298" spans="1:10" x14ac:dyDescent="0.25">
      <c r="A298" s="2">
        <v>45169</v>
      </c>
      <c r="B298" s="2">
        <v>45169</v>
      </c>
      <c r="C298" t="s">
        <v>2814</v>
      </c>
      <c r="D298" t="s">
        <v>2780</v>
      </c>
      <c r="E298" s="4">
        <v>818.7</v>
      </c>
      <c r="F298" s="4">
        <v>425.72</v>
      </c>
      <c r="G298">
        <f>YEAR(A298)</f>
        <v>2023</v>
      </c>
      <c r="H298">
        <f>VLOOKUP(G298,[1]depreciation!$A$2:$D$32,4)</f>
        <v>1.01</v>
      </c>
      <c r="I298">
        <f>VLOOKUP(G298,[1]depreciation!$A$2:$D$32,2)</f>
        <v>0.9</v>
      </c>
      <c r="J298" s="3">
        <f>E298*H298*I298</f>
        <v>744.19830000000002</v>
      </c>
    </row>
    <row r="299" spans="1:10" x14ac:dyDescent="0.25">
      <c r="A299" s="2">
        <v>45169</v>
      </c>
      <c r="B299" s="2">
        <v>45169</v>
      </c>
      <c r="C299" t="s">
        <v>2813</v>
      </c>
      <c r="D299" t="s">
        <v>2778</v>
      </c>
      <c r="E299" s="4">
        <v>818.17</v>
      </c>
      <c r="F299" s="4">
        <v>425.45</v>
      </c>
      <c r="G299">
        <f>YEAR(A299)</f>
        <v>2023</v>
      </c>
      <c r="H299">
        <f>VLOOKUP(G299,[1]depreciation!$A$2:$D$32,4)</f>
        <v>1.01</v>
      </c>
      <c r="I299">
        <f>VLOOKUP(G299,[1]depreciation!$A$2:$D$32,2)</f>
        <v>0.9</v>
      </c>
      <c r="J299" s="3">
        <f>E299*H299*I299</f>
        <v>743.71652999999992</v>
      </c>
    </row>
    <row r="300" spans="1:10" x14ac:dyDescent="0.25">
      <c r="A300" s="2">
        <v>45169</v>
      </c>
      <c r="B300" s="2">
        <v>45169</v>
      </c>
      <c r="C300" t="s">
        <v>2812</v>
      </c>
      <c r="D300" t="s">
        <v>2778</v>
      </c>
      <c r="E300" s="4">
        <v>818.17</v>
      </c>
      <c r="F300" s="4">
        <v>425.45</v>
      </c>
      <c r="G300">
        <f>YEAR(A300)</f>
        <v>2023</v>
      </c>
      <c r="H300">
        <f>VLOOKUP(G300,[1]depreciation!$A$2:$D$32,4)</f>
        <v>1.01</v>
      </c>
      <c r="I300">
        <f>VLOOKUP(G300,[1]depreciation!$A$2:$D$32,2)</f>
        <v>0.9</v>
      </c>
      <c r="J300" s="3">
        <f>E300*H300*I300</f>
        <v>743.71652999999992</v>
      </c>
    </row>
    <row r="301" spans="1:10" x14ac:dyDescent="0.25">
      <c r="A301" s="2">
        <v>45169</v>
      </c>
      <c r="B301" s="2">
        <v>45169</v>
      </c>
      <c r="C301" t="s">
        <v>2811</v>
      </c>
      <c r="D301" t="s">
        <v>2778</v>
      </c>
      <c r="E301" s="4">
        <v>818.17</v>
      </c>
      <c r="F301" s="4">
        <v>425.45</v>
      </c>
      <c r="G301">
        <f>YEAR(A301)</f>
        <v>2023</v>
      </c>
      <c r="H301">
        <f>VLOOKUP(G301,[1]depreciation!$A$2:$D$32,4)</f>
        <v>1.01</v>
      </c>
      <c r="I301">
        <f>VLOOKUP(G301,[1]depreciation!$A$2:$D$32,2)</f>
        <v>0.9</v>
      </c>
      <c r="J301" s="3">
        <f>E301*H301*I301</f>
        <v>743.71652999999992</v>
      </c>
    </row>
    <row r="302" spans="1:10" x14ac:dyDescent="0.25">
      <c r="A302" s="2">
        <v>45169</v>
      </c>
      <c r="B302" s="2">
        <v>45169</v>
      </c>
      <c r="C302" t="s">
        <v>2810</v>
      </c>
      <c r="D302" t="s">
        <v>2778</v>
      </c>
      <c r="E302" s="4">
        <v>818.17</v>
      </c>
      <c r="F302" s="4">
        <v>425.45</v>
      </c>
      <c r="G302">
        <f>YEAR(A302)</f>
        <v>2023</v>
      </c>
      <c r="H302">
        <f>VLOOKUP(G302,[1]depreciation!$A$2:$D$32,4)</f>
        <v>1.01</v>
      </c>
      <c r="I302">
        <f>VLOOKUP(G302,[1]depreciation!$A$2:$D$32,2)</f>
        <v>0.9</v>
      </c>
      <c r="J302" s="3">
        <f>E302*H302*I302</f>
        <v>743.71652999999992</v>
      </c>
    </row>
    <row r="303" spans="1:10" x14ac:dyDescent="0.25">
      <c r="A303" s="2">
        <v>45169</v>
      </c>
      <c r="B303" s="2">
        <v>45169</v>
      </c>
      <c r="C303" t="s">
        <v>2809</v>
      </c>
      <c r="D303" t="s">
        <v>2778</v>
      </c>
      <c r="E303" s="4">
        <v>818.17</v>
      </c>
      <c r="F303" s="4">
        <v>425.45</v>
      </c>
      <c r="G303">
        <f>YEAR(A303)</f>
        <v>2023</v>
      </c>
      <c r="H303">
        <f>VLOOKUP(G303,[1]depreciation!$A$2:$D$32,4)</f>
        <v>1.01</v>
      </c>
      <c r="I303">
        <f>VLOOKUP(G303,[1]depreciation!$A$2:$D$32,2)</f>
        <v>0.9</v>
      </c>
      <c r="J303" s="3">
        <f>E303*H303*I303</f>
        <v>743.71652999999992</v>
      </c>
    </row>
    <row r="304" spans="1:10" x14ac:dyDescent="0.25">
      <c r="A304" s="2">
        <v>45169</v>
      </c>
      <c r="B304" s="2">
        <v>45169</v>
      </c>
      <c r="C304" t="s">
        <v>2808</v>
      </c>
      <c r="D304" t="s">
        <v>2807</v>
      </c>
      <c r="E304" s="4">
        <v>818.17</v>
      </c>
      <c r="F304" s="4">
        <v>425.45</v>
      </c>
      <c r="G304">
        <f>YEAR(A304)</f>
        <v>2023</v>
      </c>
      <c r="H304">
        <f>VLOOKUP(G304,[1]depreciation!$A$2:$D$32,4)</f>
        <v>1.01</v>
      </c>
      <c r="I304">
        <f>VLOOKUP(G304,[1]depreciation!$A$2:$D$32,2)</f>
        <v>0.9</v>
      </c>
      <c r="J304" s="3">
        <f>E304*H304*I304</f>
        <v>743.71652999999992</v>
      </c>
    </row>
    <row r="305" spans="1:10" x14ac:dyDescent="0.25">
      <c r="A305" s="2">
        <v>45169</v>
      </c>
      <c r="B305" s="2">
        <v>45169</v>
      </c>
      <c r="C305" t="s">
        <v>2806</v>
      </c>
      <c r="D305" t="s">
        <v>2778</v>
      </c>
      <c r="E305" s="4">
        <v>818.17</v>
      </c>
      <c r="F305" s="4">
        <v>425.45</v>
      </c>
      <c r="G305">
        <f>YEAR(A305)</f>
        <v>2023</v>
      </c>
      <c r="H305">
        <f>VLOOKUP(G305,[1]depreciation!$A$2:$D$32,4)</f>
        <v>1.01</v>
      </c>
      <c r="I305">
        <f>VLOOKUP(G305,[1]depreciation!$A$2:$D$32,2)</f>
        <v>0.9</v>
      </c>
      <c r="J305" s="3">
        <f>E305*H305*I305</f>
        <v>743.71652999999992</v>
      </c>
    </row>
    <row r="306" spans="1:10" x14ac:dyDescent="0.25">
      <c r="A306" s="2">
        <v>45169</v>
      </c>
      <c r="B306" s="2">
        <v>45169</v>
      </c>
      <c r="C306" t="s">
        <v>2805</v>
      </c>
      <c r="D306" t="s">
        <v>2778</v>
      </c>
      <c r="E306" s="4">
        <v>818.17</v>
      </c>
      <c r="F306" s="4">
        <v>425.45</v>
      </c>
      <c r="G306">
        <f>YEAR(A306)</f>
        <v>2023</v>
      </c>
      <c r="H306">
        <f>VLOOKUP(G306,[1]depreciation!$A$2:$D$32,4)</f>
        <v>1.01</v>
      </c>
      <c r="I306">
        <f>VLOOKUP(G306,[1]depreciation!$A$2:$D$32,2)</f>
        <v>0.9</v>
      </c>
      <c r="J306" s="3">
        <f>E306*H306*I306</f>
        <v>743.71652999999992</v>
      </c>
    </row>
    <row r="307" spans="1:10" x14ac:dyDescent="0.25">
      <c r="A307" s="2">
        <v>45169</v>
      </c>
      <c r="B307" s="2">
        <v>45169</v>
      </c>
      <c r="C307" t="s">
        <v>2804</v>
      </c>
      <c r="D307" t="s">
        <v>2803</v>
      </c>
      <c r="E307" s="4">
        <v>818.17</v>
      </c>
      <c r="F307" s="4">
        <v>425.45</v>
      </c>
      <c r="G307">
        <f>YEAR(A307)</f>
        <v>2023</v>
      </c>
      <c r="H307">
        <f>VLOOKUP(G307,[1]depreciation!$A$2:$D$32,4)</f>
        <v>1.01</v>
      </c>
      <c r="I307">
        <f>VLOOKUP(G307,[1]depreciation!$A$2:$D$32,2)</f>
        <v>0.9</v>
      </c>
      <c r="J307" s="3">
        <f>E307*H307*I307</f>
        <v>743.71652999999992</v>
      </c>
    </row>
    <row r="308" spans="1:10" x14ac:dyDescent="0.25">
      <c r="A308" s="2">
        <v>45169</v>
      </c>
      <c r="B308" s="2">
        <v>45169</v>
      </c>
      <c r="C308" t="s">
        <v>2802</v>
      </c>
      <c r="D308" t="s">
        <v>2780</v>
      </c>
      <c r="E308" s="4">
        <v>818.17</v>
      </c>
      <c r="F308" s="4">
        <v>425.45</v>
      </c>
      <c r="G308">
        <f>YEAR(A308)</f>
        <v>2023</v>
      </c>
      <c r="H308">
        <f>VLOOKUP(G308,[1]depreciation!$A$2:$D$32,4)</f>
        <v>1.01</v>
      </c>
      <c r="I308">
        <f>VLOOKUP(G308,[1]depreciation!$A$2:$D$32,2)</f>
        <v>0.9</v>
      </c>
      <c r="J308" s="3">
        <f>E308*H308*I308</f>
        <v>743.71652999999992</v>
      </c>
    </row>
    <row r="309" spans="1:10" x14ac:dyDescent="0.25">
      <c r="A309" s="2">
        <v>45169</v>
      </c>
      <c r="B309" s="2">
        <v>45169</v>
      </c>
      <c r="C309" t="s">
        <v>2801</v>
      </c>
      <c r="D309" t="s">
        <v>2778</v>
      </c>
      <c r="E309" s="4">
        <v>818.17</v>
      </c>
      <c r="F309" s="4">
        <v>425.45</v>
      </c>
      <c r="G309">
        <f>YEAR(A309)</f>
        <v>2023</v>
      </c>
      <c r="H309">
        <f>VLOOKUP(G309,[1]depreciation!$A$2:$D$32,4)</f>
        <v>1.01</v>
      </c>
      <c r="I309">
        <f>VLOOKUP(G309,[1]depreciation!$A$2:$D$32,2)</f>
        <v>0.9</v>
      </c>
      <c r="J309" s="3">
        <f>E309*H309*I309</f>
        <v>743.71652999999992</v>
      </c>
    </row>
    <row r="310" spans="1:10" x14ac:dyDescent="0.25">
      <c r="A310" s="2">
        <v>45169</v>
      </c>
      <c r="B310" s="2">
        <v>45169</v>
      </c>
      <c r="C310" t="s">
        <v>2800</v>
      </c>
      <c r="D310" t="s">
        <v>2778</v>
      </c>
      <c r="E310" s="4">
        <v>818.17</v>
      </c>
      <c r="F310" s="4">
        <v>425.45</v>
      </c>
      <c r="G310">
        <f>YEAR(A310)</f>
        <v>2023</v>
      </c>
      <c r="H310">
        <f>VLOOKUP(G310,[1]depreciation!$A$2:$D$32,4)</f>
        <v>1.01</v>
      </c>
      <c r="I310">
        <f>VLOOKUP(G310,[1]depreciation!$A$2:$D$32,2)</f>
        <v>0.9</v>
      </c>
      <c r="J310" s="3">
        <f>E310*H310*I310</f>
        <v>743.71652999999992</v>
      </c>
    </row>
    <row r="311" spans="1:10" x14ac:dyDescent="0.25">
      <c r="A311" s="2">
        <v>45169</v>
      </c>
      <c r="B311" s="2">
        <v>45169</v>
      </c>
      <c r="C311" t="s">
        <v>2799</v>
      </c>
      <c r="D311" t="s">
        <v>2778</v>
      </c>
      <c r="E311" s="4">
        <v>818.17</v>
      </c>
      <c r="F311" s="4">
        <v>425.45</v>
      </c>
      <c r="G311">
        <f>YEAR(A311)</f>
        <v>2023</v>
      </c>
      <c r="H311">
        <f>VLOOKUP(G311,[1]depreciation!$A$2:$D$32,4)</f>
        <v>1.01</v>
      </c>
      <c r="I311">
        <f>VLOOKUP(G311,[1]depreciation!$A$2:$D$32,2)</f>
        <v>0.9</v>
      </c>
      <c r="J311" s="3">
        <f>E311*H311*I311</f>
        <v>743.71652999999992</v>
      </c>
    </row>
    <row r="312" spans="1:10" x14ac:dyDescent="0.25">
      <c r="A312" s="2">
        <v>45169</v>
      </c>
      <c r="B312" s="2">
        <v>45169</v>
      </c>
      <c r="C312" t="s">
        <v>2798</v>
      </c>
      <c r="D312" t="s">
        <v>2778</v>
      </c>
      <c r="E312" s="4">
        <v>818.17</v>
      </c>
      <c r="F312" s="4">
        <v>425.45</v>
      </c>
      <c r="G312">
        <f>YEAR(A312)</f>
        <v>2023</v>
      </c>
      <c r="H312">
        <f>VLOOKUP(G312,[1]depreciation!$A$2:$D$32,4)</f>
        <v>1.01</v>
      </c>
      <c r="I312">
        <f>VLOOKUP(G312,[1]depreciation!$A$2:$D$32,2)</f>
        <v>0.9</v>
      </c>
      <c r="J312" s="3">
        <f>E312*H312*I312</f>
        <v>743.71652999999992</v>
      </c>
    </row>
    <row r="313" spans="1:10" x14ac:dyDescent="0.25">
      <c r="A313" s="2">
        <v>45169</v>
      </c>
      <c r="B313" s="2">
        <v>45169</v>
      </c>
      <c r="C313" t="s">
        <v>2797</v>
      </c>
      <c r="D313" t="s">
        <v>2778</v>
      </c>
      <c r="E313" s="4">
        <v>818.17</v>
      </c>
      <c r="F313" s="4">
        <v>425.45</v>
      </c>
      <c r="G313">
        <f>YEAR(A313)</f>
        <v>2023</v>
      </c>
      <c r="H313">
        <f>VLOOKUP(G313,[1]depreciation!$A$2:$D$32,4)</f>
        <v>1.01</v>
      </c>
      <c r="I313">
        <f>VLOOKUP(G313,[1]depreciation!$A$2:$D$32,2)</f>
        <v>0.9</v>
      </c>
      <c r="J313" s="3">
        <f>E313*H313*I313</f>
        <v>743.71652999999992</v>
      </c>
    </row>
    <row r="314" spans="1:10" x14ac:dyDescent="0.25">
      <c r="A314" s="2">
        <v>45169</v>
      </c>
      <c r="B314" s="2">
        <v>45169</v>
      </c>
      <c r="C314" t="s">
        <v>2796</v>
      </c>
      <c r="D314" t="s">
        <v>2778</v>
      </c>
      <c r="E314" s="4">
        <v>818.17</v>
      </c>
      <c r="F314" s="4">
        <v>425.45</v>
      </c>
      <c r="G314">
        <f>YEAR(A314)</f>
        <v>2023</v>
      </c>
      <c r="H314">
        <f>VLOOKUP(G314,[1]depreciation!$A$2:$D$32,4)</f>
        <v>1.01</v>
      </c>
      <c r="I314">
        <f>VLOOKUP(G314,[1]depreciation!$A$2:$D$32,2)</f>
        <v>0.9</v>
      </c>
      <c r="J314" s="3">
        <f>E314*H314*I314</f>
        <v>743.71652999999992</v>
      </c>
    </row>
    <row r="315" spans="1:10" x14ac:dyDescent="0.25">
      <c r="A315" s="2">
        <v>45169</v>
      </c>
      <c r="B315" s="2">
        <v>45169</v>
      </c>
      <c r="C315" t="s">
        <v>2795</v>
      </c>
      <c r="D315" t="s">
        <v>2778</v>
      </c>
      <c r="E315" s="4">
        <v>818.17</v>
      </c>
      <c r="F315" s="4">
        <v>425.45</v>
      </c>
      <c r="G315">
        <f>YEAR(A315)</f>
        <v>2023</v>
      </c>
      <c r="H315">
        <f>VLOOKUP(G315,[1]depreciation!$A$2:$D$32,4)</f>
        <v>1.01</v>
      </c>
      <c r="I315">
        <f>VLOOKUP(G315,[1]depreciation!$A$2:$D$32,2)</f>
        <v>0.9</v>
      </c>
      <c r="J315" s="3">
        <f>E315*H315*I315</f>
        <v>743.71652999999992</v>
      </c>
    </row>
    <row r="316" spans="1:10" x14ac:dyDescent="0.25">
      <c r="A316" s="2">
        <v>45169</v>
      </c>
      <c r="B316" s="2">
        <v>45169</v>
      </c>
      <c r="C316" t="s">
        <v>2794</v>
      </c>
      <c r="D316" t="s">
        <v>2778</v>
      </c>
      <c r="E316" s="4">
        <v>818.17</v>
      </c>
      <c r="F316" s="4">
        <v>425.45</v>
      </c>
      <c r="G316">
        <f>YEAR(A316)</f>
        <v>2023</v>
      </c>
      <c r="H316">
        <f>VLOOKUP(G316,[1]depreciation!$A$2:$D$32,4)</f>
        <v>1.01</v>
      </c>
      <c r="I316">
        <f>VLOOKUP(G316,[1]depreciation!$A$2:$D$32,2)</f>
        <v>0.9</v>
      </c>
      <c r="J316" s="3">
        <f>E316*H316*I316</f>
        <v>743.71652999999992</v>
      </c>
    </row>
    <row r="317" spans="1:10" x14ac:dyDescent="0.25">
      <c r="A317" s="2">
        <v>45169</v>
      </c>
      <c r="B317" s="2">
        <v>45169</v>
      </c>
      <c r="C317" t="s">
        <v>2793</v>
      </c>
      <c r="D317" t="s">
        <v>2778</v>
      </c>
      <c r="E317" s="4">
        <v>818.17</v>
      </c>
      <c r="F317" s="4">
        <v>425.45</v>
      </c>
      <c r="G317">
        <f>YEAR(A317)</f>
        <v>2023</v>
      </c>
      <c r="H317">
        <f>VLOOKUP(G317,[1]depreciation!$A$2:$D$32,4)</f>
        <v>1.01</v>
      </c>
      <c r="I317">
        <f>VLOOKUP(G317,[1]depreciation!$A$2:$D$32,2)</f>
        <v>0.9</v>
      </c>
      <c r="J317" s="3">
        <f>E317*H317*I317</f>
        <v>743.71652999999992</v>
      </c>
    </row>
    <row r="318" spans="1:10" x14ac:dyDescent="0.25">
      <c r="A318" s="2">
        <v>45169</v>
      </c>
      <c r="B318" s="2">
        <v>45169</v>
      </c>
      <c r="C318" t="s">
        <v>2792</v>
      </c>
      <c r="D318" t="s">
        <v>2780</v>
      </c>
      <c r="E318" s="4">
        <v>818.17</v>
      </c>
      <c r="F318" s="4">
        <v>425.45</v>
      </c>
      <c r="G318">
        <f>YEAR(A318)</f>
        <v>2023</v>
      </c>
      <c r="H318">
        <f>VLOOKUP(G318,[1]depreciation!$A$2:$D$32,4)</f>
        <v>1.01</v>
      </c>
      <c r="I318">
        <f>VLOOKUP(G318,[1]depreciation!$A$2:$D$32,2)</f>
        <v>0.9</v>
      </c>
      <c r="J318" s="3">
        <f>E318*H318*I318</f>
        <v>743.71652999999992</v>
      </c>
    </row>
    <row r="319" spans="1:10" x14ac:dyDescent="0.25">
      <c r="A319" s="2">
        <v>45169</v>
      </c>
      <c r="B319" s="2">
        <v>45169</v>
      </c>
      <c r="C319" t="s">
        <v>2791</v>
      </c>
      <c r="D319" t="s">
        <v>2778</v>
      </c>
      <c r="E319" s="4">
        <v>818.17</v>
      </c>
      <c r="F319" s="4">
        <v>425.45</v>
      </c>
      <c r="G319">
        <f>YEAR(A319)</f>
        <v>2023</v>
      </c>
      <c r="H319">
        <f>VLOOKUP(G319,[1]depreciation!$A$2:$D$32,4)</f>
        <v>1.01</v>
      </c>
      <c r="I319">
        <f>VLOOKUP(G319,[1]depreciation!$A$2:$D$32,2)</f>
        <v>0.9</v>
      </c>
      <c r="J319" s="3">
        <f>E319*H319*I319</f>
        <v>743.71652999999992</v>
      </c>
    </row>
    <row r="320" spans="1:10" x14ac:dyDescent="0.25">
      <c r="A320" s="2">
        <v>45169</v>
      </c>
      <c r="B320" s="2">
        <v>45169</v>
      </c>
      <c r="C320" t="s">
        <v>2790</v>
      </c>
      <c r="D320" t="s">
        <v>2778</v>
      </c>
      <c r="E320" s="4">
        <v>818.17</v>
      </c>
      <c r="F320" s="4">
        <v>425.45</v>
      </c>
      <c r="G320">
        <f>YEAR(A320)</f>
        <v>2023</v>
      </c>
      <c r="H320">
        <f>VLOOKUP(G320,[1]depreciation!$A$2:$D$32,4)</f>
        <v>1.01</v>
      </c>
      <c r="I320">
        <f>VLOOKUP(G320,[1]depreciation!$A$2:$D$32,2)</f>
        <v>0.9</v>
      </c>
      <c r="J320" s="3">
        <f>E320*H320*I320</f>
        <v>743.71652999999992</v>
      </c>
    </row>
    <row r="321" spans="1:10" x14ac:dyDescent="0.25">
      <c r="A321" s="2">
        <v>45199</v>
      </c>
      <c r="B321" s="2">
        <v>45199</v>
      </c>
      <c r="C321" t="s">
        <v>2789</v>
      </c>
      <c r="D321" t="s">
        <v>2778</v>
      </c>
      <c r="E321" s="4">
        <v>814.42</v>
      </c>
      <c r="F321" s="4">
        <v>423.5</v>
      </c>
      <c r="G321">
        <f>YEAR(A321)</f>
        <v>2023</v>
      </c>
      <c r="H321">
        <f>VLOOKUP(G321,[1]depreciation!$A$2:$D$32,4)</f>
        <v>1.01</v>
      </c>
      <c r="I321">
        <f>VLOOKUP(G321,[1]depreciation!$A$2:$D$32,2)</f>
        <v>0.9</v>
      </c>
      <c r="J321" s="3">
        <f>E321*H321*I321</f>
        <v>740.30777999999998</v>
      </c>
    </row>
    <row r="322" spans="1:10" x14ac:dyDescent="0.25">
      <c r="A322" s="2">
        <v>45199</v>
      </c>
      <c r="B322" s="2">
        <v>45199</v>
      </c>
      <c r="C322" t="s">
        <v>2788</v>
      </c>
      <c r="D322" t="s">
        <v>2780</v>
      </c>
      <c r="E322" s="4">
        <v>814.42</v>
      </c>
      <c r="F322" s="4">
        <v>423.5</v>
      </c>
      <c r="G322">
        <f>YEAR(A322)</f>
        <v>2023</v>
      </c>
      <c r="H322">
        <f>VLOOKUP(G322,[1]depreciation!$A$2:$D$32,4)</f>
        <v>1.01</v>
      </c>
      <c r="I322">
        <f>VLOOKUP(G322,[1]depreciation!$A$2:$D$32,2)</f>
        <v>0.9</v>
      </c>
      <c r="J322" s="3">
        <f>E322*H322*I322</f>
        <v>740.30777999999998</v>
      </c>
    </row>
    <row r="323" spans="1:10" x14ac:dyDescent="0.25">
      <c r="A323" s="2">
        <v>45199</v>
      </c>
      <c r="B323" s="2">
        <v>45199</v>
      </c>
      <c r="C323" t="s">
        <v>2787</v>
      </c>
      <c r="D323" t="s">
        <v>2778</v>
      </c>
      <c r="E323" s="4">
        <v>814.42</v>
      </c>
      <c r="F323" s="4">
        <v>423.5</v>
      </c>
      <c r="G323">
        <f>YEAR(A323)</f>
        <v>2023</v>
      </c>
      <c r="H323">
        <f>VLOOKUP(G323,[1]depreciation!$A$2:$D$32,4)</f>
        <v>1.01</v>
      </c>
      <c r="I323">
        <f>VLOOKUP(G323,[1]depreciation!$A$2:$D$32,2)</f>
        <v>0.9</v>
      </c>
      <c r="J323" s="3">
        <f>E323*H323*I323</f>
        <v>740.30777999999998</v>
      </c>
    </row>
    <row r="324" spans="1:10" x14ac:dyDescent="0.25">
      <c r="A324" s="2">
        <v>45199</v>
      </c>
      <c r="B324" s="2">
        <v>45199</v>
      </c>
      <c r="C324" t="s">
        <v>2786</v>
      </c>
      <c r="D324" t="s">
        <v>2778</v>
      </c>
      <c r="E324" s="4">
        <v>814.42</v>
      </c>
      <c r="F324" s="4">
        <v>423.5</v>
      </c>
      <c r="G324">
        <f>YEAR(A324)</f>
        <v>2023</v>
      </c>
      <c r="H324">
        <f>VLOOKUP(G324,[1]depreciation!$A$2:$D$32,4)</f>
        <v>1.01</v>
      </c>
      <c r="I324">
        <f>VLOOKUP(G324,[1]depreciation!$A$2:$D$32,2)</f>
        <v>0.9</v>
      </c>
      <c r="J324" s="3">
        <f>E324*H324*I324</f>
        <v>740.30777999999998</v>
      </c>
    </row>
    <row r="325" spans="1:10" x14ac:dyDescent="0.25">
      <c r="A325" s="2">
        <v>45199</v>
      </c>
      <c r="B325" s="2">
        <v>45199</v>
      </c>
      <c r="C325" t="s">
        <v>2785</v>
      </c>
      <c r="D325" t="s">
        <v>2778</v>
      </c>
      <c r="E325" s="4">
        <v>814.42</v>
      </c>
      <c r="F325" s="4">
        <v>423.5</v>
      </c>
      <c r="G325">
        <f>YEAR(A325)</f>
        <v>2023</v>
      </c>
      <c r="H325">
        <f>VLOOKUP(G325,[1]depreciation!$A$2:$D$32,4)</f>
        <v>1.01</v>
      </c>
      <c r="I325">
        <f>VLOOKUP(G325,[1]depreciation!$A$2:$D$32,2)</f>
        <v>0.9</v>
      </c>
      <c r="J325" s="3">
        <f>E325*H325*I325</f>
        <v>740.30777999999998</v>
      </c>
    </row>
    <row r="326" spans="1:10" x14ac:dyDescent="0.25">
      <c r="A326" s="2">
        <v>45199</v>
      </c>
      <c r="B326" s="2">
        <v>45199</v>
      </c>
      <c r="C326" t="s">
        <v>2784</v>
      </c>
      <c r="D326" t="s">
        <v>2778</v>
      </c>
      <c r="E326" s="4">
        <v>814.42</v>
      </c>
      <c r="F326" s="4">
        <v>423.5</v>
      </c>
      <c r="G326">
        <f>YEAR(A326)</f>
        <v>2023</v>
      </c>
      <c r="H326">
        <f>VLOOKUP(G326,[1]depreciation!$A$2:$D$32,4)</f>
        <v>1.01</v>
      </c>
      <c r="I326">
        <f>VLOOKUP(G326,[1]depreciation!$A$2:$D$32,2)</f>
        <v>0.9</v>
      </c>
      <c r="J326" s="3">
        <f>E326*H326*I326</f>
        <v>740.30777999999998</v>
      </c>
    </row>
    <row r="327" spans="1:10" x14ac:dyDescent="0.25">
      <c r="A327" s="2">
        <v>45199</v>
      </c>
      <c r="B327" s="2">
        <v>45199</v>
      </c>
      <c r="C327" t="s">
        <v>2783</v>
      </c>
      <c r="D327" t="s">
        <v>2778</v>
      </c>
      <c r="E327" s="4">
        <v>814.42</v>
      </c>
      <c r="F327" s="4">
        <v>423.5</v>
      </c>
      <c r="G327">
        <f>YEAR(A327)</f>
        <v>2023</v>
      </c>
      <c r="H327">
        <f>VLOOKUP(G327,[1]depreciation!$A$2:$D$32,4)</f>
        <v>1.01</v>
      </c>
      <c r="I327">
        <f>VLOOKUP(G327,[1]depreciation!$A$2:$D$32,2)</f>
        <v>0.9</v>
      </c>
      <c r="J327" s="3">
        <f>E327*H327*I327</f>
        <v>740.30777999999998</v>
      </c>
    </row>
    <row r="328" spans="1:10" x14ac:dyDescent="0.25">
      <c r="A328" s="2">
        <v>45199</v>
      </c>
      <c r="B328" s="2">
        <v>45199</v>
      </c>
      <c r="C328" t="s">
        <v>2782</v>
      </c>
      <c r="D328" t="s">
        <v>2778</v>
      </c>
      <c r="E328" s="4">
        <v>814.42</v>
      </c>
      <c r="F328" s="4">
        <v>423.5</v>
      </c>
      <c r="G328">
        <f>YEAR(A328)</f>
        <v>2023</v>
      </c>
      <c r="H328">
        <f>VLOOKUP(G328,[1]depreciation!$A$2:$D$32,4)</f>
        <v>1.01</v>
      </c>
      <c r="I328">
        <f>VLOOKUP(G328,[1]depreciation!$A$2:$D$32,2)</f>
        <v>0.9</v>
      </c>
      <c r="J328" s="3">
        <f>E328*H328*I328</f>
        <v>740.30777999999998</v>
      </c>
    </row>
    <row r="329" spans="1:10" x14ac:dyDescent="0.25">
      <c r="A329" s="2">
        <v>45199</v>
      </c>
      <c r="B329" s="2">
        <v>45199</v>
      </c>
      <c r="C329" t="s">
        <v>2781</v>
      </c>
      <c r="D329" t="s">
        <v>2780</v>
      </c>
      <c r="E329" s="4">
        <v>814.42</v>
      </c>
      <c r="F329" s="4">
        <v>423.5</v>
      </c>
      <c r="G329">
        <f>YEAR(A329)</f>
        <v>2023</v>
      </c>
      <c r="H329">
        <f>VLOOKUP(G329,[1]depreciation!$A$2:$D$32,4)</f>
        <v>1.01</v>
      </c>
      <c r="I329">
        <f>VLOOKUP(G329,[1]depreciation!$A$2:$D$32,2)</f>
        <v>0.9</v>
      </c>
      <c r="J329" s="3">
        <f>E329*H329*I329</f>
        <v>740.30777999999998</v>
      </c>
    </row>
    <row r="330" spans="1:10" x14ac:dyDescent="0.25">
      <c r="A330" s="2">
        <v>45199</v>
      </c>
      <c r="B330" s="2">
        <v>45199</v>
      </c>
      <c r="C330" t="s">
        <v>2779</v>
      </c>
      <c r="D330" t="s">
        <v>2778</v>
      </c>
      <c r="E330" s="4">
        <v>814.42</v>
      </c>
      <c r="F330" s="4">
        <v>423.5</v>
      </c>
      <c r="G330">
        <f>YEAR(A330)</f>
        <v>2023</v>
      </c>
      <c r="H330">
        <f>VLOOKUP(G330,[1]depreciation!$A$2:$D$32,4)</f>
        <v>1.01</v>
      </c>
      <c r="I330">
        <f>VLOOKUP(G330,[1]depreciation!$A$2:$D$32,2)</f>
        <v>0.9</v>
      </c>
      <c r="J330" s="3">
        <f>E330*H330*I330</f>
        <v>740.30777999999998</v>
      </c>
    </row>
    <row r="331" spans="1:10" x14ac:dyDescent="0.25">
      <c r="A331" s="2">
        <v>45596</v>
      </c>
      <c r="B331" s="2">
        <v>45596</v>
      </c>
      <c r="C331" t="s">
        <v>2777</v>
      </c>
      <c r="D331" t="s">
        <v>2770</v>
      </c>
      <c r="E331" s="4">
        <v>1037.99</v>
      </c>
      <c r="F331" s="4">
        <v>705.83</v>
      </c>
      <c r="G331">
        <f>YEAR(A331)</f>
        <v>2024</v>
      </c>
      <c r="H331">
        <f>VLOOKUP(G331,[1]depreciation!$A$2:$D$32,4)</f>
        <v>1</v>
      </c>
      <c r="I331">
        <f>VLOOKUP(G331,[1]depreciation!$A$2:$D$32,2)</f>
        <v>0.95</v>
      </c>
      <c r="J331" s="3">
        <f>E331*H331*I331</f>
        <v>986.09049999999991</v>
      </c>
    </row>
    <row r="332" spans="1:10" x14ac:dyDescent="0.25">
      <c r="A332" s="2">
        <v>45596</v>
      </c>
      <c r="B332" s="2">
        <v>45596</v>
      </c>
      <c r="C332" t="s">
        <v>2776</v>
      </c>
      <c r="D332" t="s">
        <v>2770</v>
      </c>
      <c r="E332" s="4">
        <v>1020.08</v>
      </c>
      <c r="F332" s="4">
        <v>693.65</v>
      </c>
      <c r="G332">
        <f>YEAR(A332)</f>
        <v>2024</v>
      </c>
      <c r="H332">
        <f>VLOOKUP(G332,[1]depreciation!$A$2:$D$32,4)</f>
        <v>1</v>
      </c>
      <c r="I332">
        <f>VLOOKUP(G332,[1]depreciation!$A$2:$D$32,2)</f>
        <v>0.95</v>
      </c>
      <c r="J332" s="3">
        <f>E332*H332*I332</f>
        <v>969.07600000000002</v>
      </c>
    </row>
    <row r="333" spans="1:10" x14ac:dyDescent="0.25">
      <c r="A333" s="2">
        <v>45596</v>
      </c>
      <c r="B333" s="2">
        <v>45596</v>
      </c>
      <c r="C333" t="s">
        <v>2775</v>
      </c>
      <c r="D333" t="s">
        <v>2770</v>
      </c>
      <c r="E333" s="4">
        <v>1020.08</v>
      </c>
      <c r="F333" s="4">
        <v>693.65</v>
      </c>
      <c r="G333">
        <f>YEAR(A333)</f>
        <v>2024</v>
      </c>
      <c r="H333">
        <f>VLOOKUP(G333,[1]depreciation!$A$2:$D$32,4)</f>
        <v>1</v>
      </c>
      <c r="I333">
        <f>VLOOKUP(G333,[1]depreciation!$A$2:$D$32,2)</f>
        <v>0.95</v>
      </c>
      <c r="J333" s="3">
        <f>E333*H333*I333</f>
        <v>969.07600000000002</v>
      </c>
    </row>
    <row r="334" spans="1:10" x14ac:dyDescent="0.25">
      <c r="A334" s="2">
        <v>45596</v>
      </c>
      <c r="B334" s="2">
        <v>45596</v>
      </c>
      <c r="C334" t="s">
        <v>2774</v>
      </c>
      <c r="D334" t="s">
        <v>2770</v>
      </c>
      <c r="E334" s="4">
        <v>1020.08</v>
      </c>
      <c r="F334" s="4">
        <v>693.65</v>
      </c>
      <c r="G334">
        <f>YEAR(A334)</f>
        <v>2024</v>
      </c>
      <c r="H334">
        <f>VLOOKUP(G334,[1]depreciation!$A$2:$D$32,4)</f>
        <v>1</v>
      </c>
      <c r="I334">
        <f>VLOOKUP(G334,[1]depreciation!$A$2:$D$32,2)</f>
        <v>0.95</v>
      </c>
      <c r="J334" s="3">
        <f>E334*H334*I334</f>
        <v>969.07600000000002</v>
      </c>
    </row>
    <row r="335" spans="1:10" x14ac:dyDescent="0.25">
      <c r="A335" s="2">
        <v>45596</v>
      </c>
      <c r="B335" s="2">
        <v>45596</v>
      </c>
      <c r="C335" t="s">
        <v>2773</v>
      </c>
      <c r="D335" t="s">
        <v>2770</v>
      </c>
      <c r="E335" s="4">
        <v>1020.08</v>
      </c>
      <c r="F335" s="4">
        <v>693.65</v>
      </c>
      <c r="G335">
        <f>YEAR(A335)</f>
        <v>2024</v>
      </c>
      <c r="H335">
        <f>VLOOKUP(G335,[1]depreciation!$A$2:$D$32,4)</f>
        <v>1</v>
      </c>
      <c r="I335">
        <f>VLOOKUP(G335,[1]depreciation!$A$2:$D$32,2)</f>
        <v>0.95</v>
      </c>
      <c r="J335" s="3">
        <f>E335*H335*I335</f>
        <v>969.07600000000002</v>
      </c>
    </row>
    <row r="336" spans="1:10" x14ac:dyDescent="0.25">
      <c r="A336" s="2">
        <v>45596</v>
      </c>
      <c r="B336" s="2">
        <v>45596</v>
      </c>
      <c r="C336" t="s">
        <v>2772</v>
      </c>
      <c r="D336" t="s">
        <v>2770</v>
      </c>
      <c r="E336" s="4">
        <v>1020.08</v>
      </c>
      <c r="F336" s="4">
        <v>693.65</v>
      </c>
      <c r="G336">
        <f>YEAR(A336)</f>
        <v>2024</v>
      </c>
      <c r="H336">
        <f>VLOOKUP(G336,[1]depreciation!$A$2:$D$32,4)</f>
        <v>1</v>
      </c>
      <c r="I336">
        <f>VLOOKUP(G336,[1]depreciation!$A$2:$D$32,2)</f>
        <v>0.95</v>
      </c>
      <c r="J336" s="3">
        <f>E336*H336*I336</f>
        <v>969.07600000000002</v>
      </c>
    </row>
    <row r="337" spans="1:10" x14ac:dyDescent="0.25">
      <c r="A337" s="2">
        <v>45596</v>
      </c>
      <c r="B337" s="2">
        <v>45596</v>
      </c>
      <c r="C337" t="s">
        <v>2771</v>
      </c>
      <c r="D337" t="s">
        <v>2770</v>
      </c>
      <c r="E337" s="4">
        <v>1020.08</v>
      </c>
      <c r="F337" s="4">
        <v>693.65</v>
      </c>
      <c r="G337">
        <f>YEAR(A337)</f>
        <v>2024</v>
      </c>
      <c r="H337">
        <f>VLOOKUP(G337,[1]depreciation!$A$2:$D$32,4)</f>
        <v>1</v>
      </c>
      <c r="I337">
        <f>VLOOKUP(G337,[1]depreciation!$A$2:$D$32,2)</f>
        <v>0.95</v>
      </c>
      <c r="J337" s="3">
        <f>E337*H337*I337</f>
        <v>969.07600000000002</v>
      </c>
    </row>
    <row r="338" spans="1:10" x14ac:dyDescent="0.25">
      <c r="A338" s="2">
        <v>45657</v>
      </c>
      <c r="B338" s="2">
        <v>45657</v>
      </c>
      <c r="C338" t="s">
        <v>2769</v>
      </c>
      <c r="D338" t="s">
        <v>2762</v>
      </c>
      <c r="E338" s="4">
        <v>5579.11</v>
      </c>
      <c r="F338" s="4">
        <v>3793.79</v>
      </c>
      <c r="G338">
        <f>YEAR(A338)</f>
        <v>2024</v>
      </c>
      <c r="H338">
        <f>VLOOKUP(G338,[1]depreciation!$A$2:$D$32,4)</f>
        <v>1</v>
      </c>
      <c r="I338">
        <f>VLOOKUP(G338,[1]depreciation!$A$2:$D$32,2)</f>
        <v>0.95</v>
      </c>
      <c r="J338" s="3">
        <f>E338*H338*I338</f>
        <v>5300.1544999999996</v>
      </c>
    </row>
    <row r="339" spans="1:10" x14ac:dyDescent="0.25">
      <c r="A339" s="2">
        <v>45657</v>
      </c>
      <c r="B339" s="2">
        <v>45657</v>
      </c>
      <c r="C339" t="s">
        <v>2768</v>
      </c>
      <c r="D339" t="s">
        <v>2762</v>
      </c>
      <c r="E339" s="4">
        <v>5563.55</v>
      </c>
      <c r="F339" s="4">
        <v>3783.21</v>
      </c>
      <c r="G339">
        <f>YEAR(A339)</f>
        <v>2024</v>
      </c>
      <c r="H339">
        <f>VLOOKUP(G339,[1]depreciation!$A$2:$D$32,4)</f>
        <v>1</v>
      </c>
      <c r="I339">
        <f>VLOOKUP(G339,[1]depreciation!$A$2:$D$32,2)</f>
        <v>0.95</v>
      </c>
      <c r="J339" s="3">
        <f>E339*H339*I339</f>
        <v>5285.3724999999995</v>
      </c>
    </row>
    <row r="340" spans="1:10" x14ac:dyDescent="0.25">
      <c r="A340" s="2">
        <v>45657</v>
      </c>
      <c r="B340" s="2">
        <v>45657</v>
      </c>
      <c r="C340" t="s">
        <v>2767</v>
      </c>
      <c r="D340" t="s">
        <v>2762</v>
      </c>
      <c r="E340" s="4">
        <v>5563.55</v>
      </c>
      <c r="F340" s="4">
        <v>3783.21</v>
      </c>
      <c r="G340">
        <f>YEAR(A340)</f>
        <v>2024</v>
      </c>
      <c r="H340">
        <f>VLOOKUP(G340,[1]depreciation!$A$2:$D$32,4)</f>
        <v>1</v>
      </c>
      <c r="I340">
        <f>VLOOKUP(G340,[1]depreciation!$A$2:$D$32,2)</f>
        <v>0.95</v>
      </c>
      <c r="J340" s="3">
        <f>E340*H340*I340</f>
        <v>5285.3724999999995</v>
      </c>
    </row>
    <row r="341" spans="1:10" x14ac:dyDescent="0.25">
      <c r="A341" s="2">
        <v>45657</v>
      </c>
      <c r="B341" s="2">
        <v>45657</v>
      </c>
      <c r="C341" t="s">
        <v>2766</v>
      </c>
      <c r="D341" t="s">
        <v>2762</v>
      </c>
      <c r="E341" s="4">
        <v>5563.55</v>
      </c>
      <c r="F341" s="4">
        <v>3783.21</v>
      </c>
      <c r="G341">
        <f>YEAR(A341)</f>
        <v>2024</v>
      </c>
      <c r="H341">
        <f>VLOOKUP(G341,[1]depreciation!$A$2:$D$32,4)</f>
        <v>1</v>
      </c>
      <c r="I341">
        <f>VLOOKUP(G341,[1]depreciation!$A$2:$D$32,2)</f>
        <v>0.95</v>
      </c>
      <c r="J341" s="3">
        <f>E341*H341*I341</f>
        <v>5285.3724999999995</v>
      </c>
    </row>
    <row r="342" spans="1:10" x14ac:dyDescent="0.25">
      <c r="A342" s="2">
        <v>45657</v>
      </c>
      <c r="B342" s="2">
        <v>45657</v>
      </c>
      <c r="C342" t="s">
        <v>2765</v>
      </c>
      <c r="D342" t="s">
        <v>2762</v>
      </c>
      <c r="E342" s="4">
        <v>5563.55</v>
      </c>
      <c r="F342" s="4">
        <v>3783.21</v>
      </c>
      <c r="G342">
        <f>YEAR(A342)</f>
        <v>2024</v>
      </c>
      <c r="H342">
        <f>VLOOKUP(G342,[1]depreciation!$A$2:$D$32,4)</f>
        <v>1</v>
      </c>
      <c r="I342">
        <f>VLOOKUP(G342,[1]depreciation!$A$2:$D$32,2)</f>
        <v>0.95</v>
      </c>
      <c r="J342" s="3">
        <f>E342*H342*I342</f>
        <v>5285.3724999999995</v>
      </c>
    </row>
    <row r="343" spans="1:10" x14ac:dyDescent="0.25">
      <c r="A343" s="2">
        <v>45657</v>
      </c>
      <c r="B343" s="2">
        <v>45657</v>
      </c>
      <c r="C343" t="s">
        <v>2764</v>
      </c>
      <c r="D343" t="s">
        <v>2762</v>
      </c>
      <c r="E343" s="4">
        <v>5563.55</v>
      </c>
      <c r="F343" s="4">
        <v>3783.21</v>
      </c>
      <c r="G343">
        <f>YEAR(A343)</f>
        <v>2024</v>
      </c>
      <c r="H343">
        <f>VLOOKUP(G343,[1]depreciation!$A$2:$D$32,4)</f>
        <v>1</v>
      </c>
      <c r="I343">
        <f>VLOOKUP(G343,[1]depreciation!$A$2:$D$32,2)</f>
        <v>0.95</v>
      </c>
      <c r="J343" s="3">
        <f>E343*H343*I343</f>
        <v>5285.3724999999995</v>
      </c>
    </row>
    <row r="344" spans="1:10" x14ac:dyDescent="0.25">
      <c r="A344" s="2">
        <v>45657</v>
      </c>
      <c r="B344" s="2">
        <v>45657</v>
      </c>
      <c r="C344" t="s">
        <v>2763</v>
      </c>
      <c r="D344" t="s">
        <v>2762</v>
      </c>
      <c r="E344" s="4">
        <v>5563.55</v>
      </c>
      <c r="F344" s="4">
        <v>3783.21</v>
      </c>
      <c r="G344">
        <f>YEAR(A344)</f>
        <v>2024</v>
      </c>
      <c r="H344">
        <f>VLOOKUP(G344,[1]depreciation!$A$2:$D$32,4)</f>
        <v>1</v>
      </c>
      <c r="I344">
        <f>VLOOKUP(G344,[1]depreciation!$A$2:$D$32,2)</f>
        <v>0.95</v>
      </c>
      <c r="J344" s="3">
        <f>E344*H344*I344</f>
        <v>5285.3724999999995</v>
      </c>
    </row>
    <row r="345" spans="1:10" x14ac:dyDescent="0.25">
      <c r="A345" s="2">
        <v>39447</v>
      </c>
      <c r="B345" s="2">
        <v>39447</v>
      </c>
      <c r="C345" t="s">
        <v>2761</v>
      </c>
      <c r="D345" t="s">
        <v>2760</v>
      </c>
      <c r="E345" s="4">
        <v>3287.54</v>
      </c>
      <c r="F345" s="4">
        <v>986.26</v>
      </c>
      <c r="G345">
        <f>YEAR(A345)</f>
        <v>2007</v>
      </c>
      <c r="H345">
        <f>VLOOKUP(G345,[1]depreciation!$A$2:$D$32,4)</f>
        <v>1.69</v>
      </c>
      <c r="I345">
        <f>VLOOKUP(G345,[1]depreciation!$A$2:$D$32,2)</f>
        <v>0.4</v>
      </c>
      <c r="J345" s="3">
        <f>E345*H345*I345</f>
        <v>2222.3770399999999</v>
      </c>
    </row>
    <row r="346" spans="1:10" x14ac:dyDescent="0.25">
      <c r="A346" s="2">
        <v>39416</v>
      </c>
      <c r="B346" s="2">
        <v>39416</v>
      </c>
      <c r="C346" t="s">
        <v>2759</v>
      </c>
      <c r="D346" t="s">
        <v>2758</v>
      </c>
      <c r="E346" s="4">
        <v>4535.59</v>
      </c>
      <c r="F346" s="4">
        <v>1360.68</v>
      </c>
      <c r="G346">
        <f>YEAR(A346)</f>
        <v>2007</v>
      </c>
      <c r="H346">
        <f>VLOOKUP(G346,[1]depreciation!$A$2:$D$32,4)</f>
        <v>1.69</v>
      </c>
      <c r="I346">
        <f>VLOOKUP(G346,[1]depreciation!$A$2:$D$32,2)</f>
        <v>0.4</v>
      </c>
      <c r="J346" s="3">
        <f>E346*H346*I346</f>
        <v>3066.0588400000001</v>
      </c>
    </row>
    <row r="347" spans="1:10" x14ac:dyDescent="0.25">
      <c r="A347" s="2">
        <v>39660</v>
      </c>
      <c r="B347" s="2">
        <v>39660</v>
      </c>
      <c r="C347" t="s">
        <v>2757</v>
      </c>
      <c r="D347" t="s">
        <v>2756</v>
      </c>
      <c r="E347" s="4">
        <v>15392.5</v>
      </c>
      <c r="F347" s="4">
        <v>4617.75</v>
      </c>
      <c r="G347">
        <f>YEAR(A347)</f>
        <v>2008</v>
      </c>
      <c r="H347">
        <f>VLOOKUP(G347,[1]depreciation!$A$2:$D$32,4)</f>
        <v>1.61</v>
      </c>
      <c r="I347">
        <f>VLOOKUP(G347,[1]depreciation!$A$2:$D$32,2)</f>
        <v>0.4</v>
      </c>
      <c r="J347" s="3">
        <f>E347*H347*I347</f>
        <v>9912.7700000000023</v>
      </c>
    </row>
    <row r="348" spans="1:10" x14ac:dyDescent="0.25">
      <c r="A348" s="2">
        <v>39903</v>
      </c>
      <c r="B348" s="2">
        <v>39903</v>
      </c>
      <c r="C348" t="s">
        <v>2755</v>
      </c>
      <c r="D348" t="s">
        <v>2754</v>
      </c>
      <c r="E348" s="4">
        <v>1338.94</v>
      </c>
      <c r="F348" s="4">
        <v>401.68</v>
      </c>
      <c r="G348">
        <f>YEAR(A348)</f>
        <v>2009</v>
      </c>
      <c r="H348">
        <f>VLOOKUP(G348,[1]depreciation!$A$2:$D$32,4)</f>
        <v>1.57</v>
      </c>
      <c r="I348">
        <f>VLOOKUP(G348,[1]depreciation!$A$2:$D$32,2)</f>
        <v>0.4</v>
      </c>
      <c r="J348" s="3">
        <f>E348*H348*I348</f>
        <v>840.85432000000003</v>
      </c>
    </row>
    <row r="349" spans="1:10" x14ac:dyDescent="0.25">
      <c r="A349" s="2">
        <v>40025</v>
      </c>
      <c r="B349" s="2">
        <v>40025</v>
      </c>
      <c r="C349" t="s">
        <v>2753</v>
      </c>
      <c r="D349" t="s">
        <v>2752</v>
      </c>
      <c r="E349" s="4">
        <v>1629.26</v>
      </c>
      <c r="F349" s="4">
        <v>488.78</v>
      </c>
      <c r="G349">
        <f>YEAR(A349)</f>
        <v>2009</v>
      </c>
      <c r="H349">
        <f>VLOOKUP(G349,[1]depreciation!$A$2:$D$32,4)</f>
        <v>1.57</v>
      </c>
      <c r="I349">
        <f>VLOOKUP(G349,[1]depreciation!$A$2:$D$32,2)</f>
        <v>0.4</v>
      </c>
      <c r="J349" s="3">
        <f>E349*H349*I349</f>
        <v>1023.17528</v>
      </c>
    </row>
    <row r="350" spans="1:10" x14ac:dyDescent="0.25">
      <c r="A350" s="2">
        <v>40574</v>
      </c>
      <c r="B350" s="2">
        <v>40574</v>
      </c>
      <c r="C350" t="s">
        <v>2751</v>
      </c>
      <c r="D350" t="s">
        <v>2750</v>
      </c>
      <c r="E350" s="4">
        <v>630.5</v>
      </c>
      <c r="F350" s="4">
        <v>189.15</v>
      </c>
      <c r="G350">
        <f>YEAR(A350)</f>
        <v>2011</v>
      </c>
      <c r="H350">
        <f>VLOOKUP(G350,[1]depreciation!$A$2:$D$32,4)</f>
        <v>1.53</v>
      </c>
      <c r="I350">
        <f>VLOOKUP(G350,[1]depreciation!$A$2:$D$32,2)</f>
        <v>0.4</v>
      </c>
      <c r="J350" s="3">
        <f>E350*H350*I350</f>
        <v>385.86599999999999</v>
      </c>
    </row>
    <row r="351" spans="1:10" x14ac:dyDescent="0.25">
      <c r="A351" s="2">
        <v>40574</v>
      </c>
      <c r="B351" s="2">
        <v>40574</v>
      </c>
      <c r="C351" t="s">
        <v>2749</v>
      </c>
      <c r="D351" t="s">
        <v>2748</v>
      </c>
      <c r="E351" s="4">
        <v>1837.74</v>
      </c>
      <c r="F351" s="4">
        <v>551.32000000000005</v>
      </c>
      <c r="G351">
        <f>YEAR(A351)</f>
        <v>2011</v>
      </c>
      <c r="H351">
        <f>VLOOKUP(G351,[1]depreciation!$A$2:$D$32,4)</f>
        <v>1.53</v>
      </c>
      <c r="I351">
        <f>VLOOKUP(G351,[1]depreciation!$A$2:$D$32,2)</f>
        <v>0.4</v>
      </c>
      <c r="J351" s="3">
        <f>E351*H351*I351</f>
        <v>1124.6968800000002</v>
      </c>
    </row>
    <row r="352" spans="1:10" x14ac:dyDescent="0.25">
      <c r="A352" s="2">
        <v>40694</v>
      </c>
      <c r="B352" s="2">
        <v>40694</v>
      </c>
      <c r="C352" t="s">
        <v>2747</v>
      </c>
      <c r="D352" t="s">
        <v>2746</v>
      </c>
      <c r="E352" s="4">
        <v>631.78</v>
      </c>
      <c r="F352" s="4">
        <v>189.53</v>
      </c>
      <c r="G352">
        <f>YEAR(A352)</f>
        <v>2011</v>
      </c>
      <c r="H352">
        <f>VLOOKUP(G352,[1]depreciation!$A$2:$D$32,4)</f>
        <v>1.53</v>
      </c>
      <c r="I352">
        <f>VLOOKUP(G352,[1]depreciation!$A$2:$D$32,2)</f>
        <v>0.4</v>
      </c>
      <c r="J352" s="3">
        <f>E352*H352*I352</f>
        <v>386.64936</v>
      </c>
    </row>
    <row r="353" spans="1:10" x14ac:dyDescent="0.25">
      <c r="A353" s="2">
        <v>40694</v>
      </c>
      <c r="B353" s="2">
        <v>40694</v>
      </c>
      <c r="C353" t="s">
        <v>2745</v>
      </c>
      <c r="D353" t="s">
        <v>2744</v>
      </c>
      <c r="E353" s="4">
        <v>1326.88</v>
      </c>
      <c r="F353" s="4">
        <v>398.06</v>
      </c>
      <c r="G353">
        <f>YEAR(A353)</f>
        <v>2011</v>
      </c>
      <c r="H353">
        <f>VLOOKUP(G353,[1]depreciation!$A$2:$D$32,4)</f>
        <v>1.53</v>
      </c>
      <c r="I353">
        <f>VLOOKUP(G353,[1]depreciation!$A$2:$D$32,2)</f>
        <v>0.4</v>
      </c>
      <c r="J353" s="3">
        <f>E353*H353*I353</f>
        <v>812.05056000000013</v>
      </c>
    </row>
    <row r="354" spans="1:10" x14ac:dyDescent="0.25">
      <c r="A354" s="2">
        <v>40755</v>
      </c>
      <c r="B354" s="2">
        <v>40755</v>
      </c>
      <c r="C354" t="s">
        <v>2743</v>
      </c>
      <c r="D354" t="s">
        <v>2742</v>
      </c>
      <c r="E354" s="4">
        <v>4816.6400000000003</v>
      </c>
      <c r="F354" s="4">
        <v>1444.99</v>
      </c>
      <c r="G354">
        <f>YEAR(A354)</f>
        <v>2011</v>
      </c>
      <c r="H354">
        <f>VLOOKUP(G354,[1]depreciation!$A$2:$D$32,4)</f>
        <v>1.53</v>
      </c>
      <c r="I354">
        <f>VLOOKUP(G354,[1]depreciation!$A$2:$D$32,2)</f>
        <v>0.4</v>
      </c>
      <c r="J354" s="3">
        <f>E354*H354*I354</f>
        <v>2947.7836800000005</v>
      </c>
    </row>
    <row r="355" spans="1:10" x14ac:dyDescent="0.25">
      <c r="A355" s="2">
        <v>41029</v>
      </c>
      <c r="B355" s="2">
        <v>41029</v>
      </c>
      <c r="C355" t="s">
        <v>2741</v>
      </c>
      <c r="D355" t="s">
        <v>2740</v>
      </c>
      <c r="E355" s="4">
        <v>2376.41</v>
      </c>
      <c r="F355" s="4">
        <v>712.92</v>
      </c>
      <c r="G355">
        <f>YEAR(A355)</f>
        <v>2012</v>
      </c>
      <c r="H355">
        <f>VLOOKUP(G355,[1]depreciation!$A$2:$D$32,4)</f>
        <v>1.49</v>
      </c>
      <c r="I355">
        <f>VLOOKUP(G355,[1]depreciation!$A$2:$D$32,2)</f>
        <v>0.4</v>
      </c>
      <c r="J355" s="3">
        <f>E355*H355*I355</f>
        <v>1416.3403600000001</v>
      </c>
    </row>
    <row r="356" spans="1:10" x14ac:dyDescent="0.25">
      <c r="A356" s="2">
        <v>41455</v>
      </c>
      <c r="B356" s="2">
        <v>41455</v>
      </c>
      <c r="C356" t="s">
        <v>2739</v>
      </c>
      <c r="D356" t="s">
        <v>2738</v>
      </c>
      <c r="E356" s="4">
        <v>1420.31</v>
      </c>
      <c r="F356" s="4">
        <v>426.09</v>
      </c>
      <c r="G356">
        <f>YEAR(A356)</f>
        <v>2013</v>
      </c>
      <c r="H356">
        <f>VLOOKUP(G356,[1]depreciation!$A$2:$D$32,4)</f>
        <v>1.48</v>
      </c>
      <c r="I356">
        <f>VLOOKUP(G356,[1]depreciation!$A$2:$D$32,2)</f>
        <v>0.4</v>
      </c>
      <c r="J356" s="3">
        <f>E356*H356*I356</f>
        <v>840.82351999999992</v>
      </c>
    </row>
    <row r="357" spans="1:10" x14ac:dyDescent="0.25">
      <c r="A357" s="2">
        <v>41639</v>
      </c>
      <c r="B357" s="2">
        <v>41639</v>
      </c>
      <c r="C357" t="s">
        <v>2737</v>
      </c>
      <c r="D357" t="s">
        <v>2736</v>
      </c>
      <c r="E357" s="4">
        <v>11367.91</v>
      </c>
      <c r="F357" s="4">
        <v>3410.37</v>
      </c>
      <c r="G357">
        <f>YEAR(A357)</f>
        <v>2013</v>
      </c>
      <c r="H357">
        <f>VLOOKUP(G357,[1]depreciation!$A$2:$D$32,4)</f>
        <v>1.48</v>
      </c>
      <c r="I357">
        <f>VLOOKUP(G357,[1]depreciation!$A$2:$D$32,2)</f>
        <v>0.4</v>
      </c>
      <c r="J357" s="3">
        <f>E357*H357*I357</f>
        <v>6729.8027199999997</v>
      </c>
    </row>
    <row r="358" spans="1:10" x14ac:dyDescent="0.25">
      <c r="A358" s="2">
        <v>41639</v>
      </c>
      <c r="B358" s="2">
        <v>41639</v>
      </c>
      <c r="C358" t="s">
        <v>2735</v>
      </c>
      <c r="D358" t="s">
        <v>2734</v>
      </c>
      <c r="E358" s="4">
        <v>11367.93</v>
      </c>
      <c r="F358" s="4">
        <v>3410.38</v>
      </c>
      <c r="G358">
        <f>YEAR(A358)</f>
        <v>2013</v>
      </c>
      <c r="H358">
        <f>VLOOKUP(G358,[1]depreciation!$A$2:$D$32,4)</f>
        <v>1.48</v>
      </c>
      <c r="I358">
        <f>VLOOKUP(G358,[1]depreciation!$A$2:$D$32,2)</f>
        <v>0.4</v>
      </c>
      <c r="J358" s="3">
        <f>E358*H358*I358</f>
        <v>6729.8145600000007</v>
      </c>
    </row>
    <row r="359" spans="1:10" x14ac:dyDescent="0.25">
      <c r="A359" s="2">
        <v>42004</v>
      </c>
      <c r="B359" s="2">
        <v>42004</v>
      </c>
      <c r="C359" t="s">
        <v>2733</v>
      </c>
      <c r="D359" t="s">
        <v>2732</v>
      </c>
      <c r="E359" s="4">
        <v>1474.22</v>
      </c>
      <c r="F359" s="4">
        <v>442.27</v>
      </c>
      <c r="G359">
        <f>YEAR(A359)</f>
        <v>2014</v>
      </c>
      <c r="H359">
        <f>VLOOKUP(G359,[1]depreciation!$A$2:$D$32,4)</f>
        <v>1.46</v>
      </c>
      <c r="I359">
        <f>VLOOKUP(G359,[1]depreciation!$A$2:$D$32,2)</f>
        <v>0.45</v>
      </c>
      <c r="J359" s="3">
        <f>E359*H359*I359</f>
        <v>968.5625399999999</v>
      </c>
    </row>
    <row r="360" spans="1:10" x14ac:dyDescent="0.25">
      <c r="A360" s="2">
        <v>42035</v>
      </c>
      <c r="B360" s="2">
        <v>42035</v>
      </c>
      <c r="C360" t="s">
        <v>2731</v>
      </c>
      <c r="D360" t="s">
        <v>2730</v>
      </c>
      <c r="E360" s="4">
        <v>1244.3</v>
      </c>
      <c r="F360" s="4">
        <v>373.29</v>
      </c>
      <c r="G360">
        <f>YEAR(A360)</f>
        <v>2015</v>
      </c>
      <c r="H360">
        <f>VLOOKUP(G360,[1]depreciation!$A$2:$D$32,4)</f>
        <v>1.45</v>
      </c>
      <c r="I360">
        <f>VLOOKUP(G360,[1]depreciation!$A$2:$D$32,2)</f>
        <v>0.5</v>
      </c>
      <c r="J360" s="3">
        <f>E360*H360*I360</f>
        <v>902.11749999999995</v>
      </c>
    </row>
    <row r="361" spans="1:10" x14ac:dyDescent="0.25">
      <c r="A361" s="2">
        <v>42035</v>
      </c>
      <c r="B361" s="2">
        <v>42035</v>
      </c>
      <c r="C361" t="s">
        <v>2729</v>
      </c>
      <c r="D361" t="s">
        <v>2728</v>
      </c>
      <c r="E361" s="4">
        <v>5468.2</v>
      </c>
      <c r="F361" s="4">
        <v>1640.46</v>
      </c>
      <c r="G361">
        <f>YEAR(A361)</f>
        <v>2015</v>
      </c>
      <c r="H361">
        <f>VLOOKUP(G361,[1]depreciation!$A$2:$D$32,4)</f>
        <v>1.45</v>
      </c>
      <c r="I361">
        <f>VLOOKUP(G361,[1]depreciation!$A$2:$D$32,2)</f>
        <v>0.5</v>
      </c>
      <c r="J361" s="3">
        <f>E361*H361*I361</f>
        <v>3964.4449999999997</v>
      </c>
    </row>
    <row r="362" spans="1:10" x14ac:dyDescent="0.25">
      <c r="A362" s="2">
        <v>42035</v>
      </c>
      <c r="B362" s="2">
        <v>42035</v>
      </c>
      <c r="C362" t="s">
        <v>2727</v>
      </c>
      <c r="D362" t="s">
        <v>2726</v>
      </c>
      <c r="E362" s="4">
        <v>1098.6300000000001</v>
      </c>
      <c r="F362" s="4">
        <v>329.59</v>
      </c>
      <c r="G362">
        <f>YEAR(A362)</f>
        <v>2015</v>
      </c>
      <c r="H362">
        <f>VLOOKUP(G362,[1]depreciation!$A$2:$D$32,4)</f>
        <v>1.45</v>
      </c>
      <c r="I362">
        <f>VLOOKUP(G362,[1]depreciation!$A$2:$D$32,2)</f>
        <v>0.5</v>
      </c>
      <c r="J362" s="3">
        <f>E362*H362*I362</f>
        <v>796.50675000000001</v>
      </c>
    </row>
    <row r="363" spans="1:10" x14ac:dyDescent="0.25">
      <c r="A363" s="2">
        <v>42035</v>
      </c>
      <c r="B363" s="2">
        <v>42035</v>
      </c>
      <c r="C363" t="s">
        <v>2725</v>
      </c>
      <c r="D363" t="s">
        <v>2724</v>
      </c>
      <c r="E363" s="4">
        <v>1198.8900000000001</v>
      </c>
      <c r="F363" s="4">
        <v>359.67</v>
      </c>
      <c r="G363">
        <f>YEAR(A363)</f>
        <v>2015</v>
      </c>
      <c r="H363">
        <f>VLOOKUP(G363,[1]depreciation!$A$2:$D$32,4)</f>
        <v>1.45</v>
      </c>
      <c r="I363">
        <f>VLOOKUP(G363,[1]depreciation!$A$2:$D$32,2)</f>
        <v>0.5</v>
      </c>
      <c r="J363" s="3">
        <f>E363*H363*I363</f>
        <v>869.1952500000001</v>
      </c>
    </row>
    <row r="364" spans="1:10" x14ac:dyDescent="0.25">
      <c r="A364" s="2">
        <v>42094</v>
      </c>
      <c r="B364" s="2">
        <v>42094</v>
      </c>
      <c r="C364" t="s">
        <v>2723</v>
      </c>
      <c r="D364" t="s">
        <v>2722</v>
      </c>
      <c r="E364" s="4">
        <v>709.11</v>
      </c>
      <c r="F364" s="4">
        <v>212.73</v>
      </c>
      <c r="G364">
        <f>YEAR(A364)</f>
        <v>2015</v>
      </c>
      <c r="H364">
        <f>VLOOKUP(G364,[1]depreciation!$A$2:$D$32,4)</f>
        <v>1.45</v>
      </c>
      <c r="I364">
        <f>VLOOKUP(G364,[1]depreciation!$A$2:$D$32,2)</f>
        <v>0.5</v>
      </c>
      <c r="J364" s="3">
        <f>E364*H364*I364</f>
        <v>514.10474999999997</v>
      </c>
    </row>
    <row r="365" spans="1:10" x14ac:dyDescent="0.25">
      <c r="A365" s="2">
        <v>42155</v>
      </c>
      <c r="B365" s="2">
        <v>42155</v>
      </c>
      <c r="C365" t="s">
        <v>2721</v>
      </c>
      <c r="D365" t="s">
        <v>2662</v>
      </c>
      <c r="E365" s="4">
        <v>2774.46</v>
      </c>
      <c r="F365" s="4">
        <v>832.34</v>
      </c>
      <c r="G365">
        <f>YEAR(A365)</f>
        <v>2015</v>
      </c>
      <c r="H365">
        <f>VLOOKUP(G365,[1]depreciation!$A$2:$D$32,4)</f>
        <v>1.45</v>
      </c>
      <c r="I365">
        <f>VLOOKUP(G365,[1]depreciation!$A$2:$D$32,2)</f>
        <v>0.5</v>
      </c>
      <c r="J365" s="3">
        <f>E365*H365*I365</f>
        <v>2011.4835</v>
      </c>
    </row>
    <row r="366" spans="1:10" x14ac:dyDescent="0.25">
      <c r="A366" s="2">
        <v>42155</v>
      </c>
      <c r="B366" s="2">
        <v>42155</v>
      </c>
      <c r="C366" t="s">
        <v>2720</v>
      </c>
      <c r="D366" t="s">
        <v>2719</v>
      </c>
      <c r="E366" s="4">
        <v>2774.46</v>
      </c>
      <c r="F366" s="4">
        <v>832.34</v>
      </c>
      <c r="G366">
        <f>YEAR(A366)</f>
        <v>2015</v>
      </c>
      <c r="H366">
        <f>VLOOKUP(G366,[1]depreciation!$A$2:$D$32,4)</f>
        <v>1.45</v>
      </c>
      <c r="I366">
        <f>VLOOKUP(G366,[1]depreciation!$A$2:$D$32,2)</f>
        <v>0.5</v>
      </c>
      <c r="J366" s="3">
        <f>E366*H366*I366</f>
        <v>2011.4835</v>
      </c>
    </row>
    <row r="367" spans="1:10" x14ac:dyDescent="0.25">
      <c r="A367" s="2">
        <v>42155</v>
      </c>
      <c r="B367" s="2">
        <v>42155</v>
      </c>
      <c r="C367" t="s">
        <v>2718</v>
      </c>
      <c r="D367" t="s">
        <v>2717</v>
      </c>
      <c r="E367" s="4">
        <v>2774.46</v>
      </c>
      <c r="F367" s="4">
        <v>832.34</v>
      </c>
      <c r="G367">
        <f>YEAR(A367)</f>
        <v>2015</v>
      </c>
      <c r="H367">
        <f>VLOOKUP(G367,[1]depreciation!$A$2:$D$32,4)</f>
        <v>1.45</v>
      </c>
      <c r="I367">
        <f>VLOOKUP(G367,[1]depreciation!$A$2:$D$32,2)</f>
        <v>0.5</v>
      </c>
      <c r="J367" s="3">
        <f>E367*H367*I367</f>
        <v>2011.4835</v>
      </c>
    </row>
    <row r="368" spans="1:10" x14ac:dyDescent="0.25">
      <c r="A368" s="2">
        <v>42155</v>
      </c>
      <c r="B368" s="2">
        <v>42155</v>
      </c>
      <c r="C368" t="s">
        <v>2716</v>
      </c>
      <c r="D368" t="s">
        <v>2715</v>
      </c>
      <c r="E368" s="4">
        <v>2774.46</v>
      </c>
      <c r="F368" s="4">
        <v>832.34</v>
      </c>
      <c r="G368">
        <f>YEAR(A368)</f>
        <v>2015</v>
      </c>
      <c r="H368">
        <f>VLOOKUP(G368,[1]depreciation!$A$2:$D$32,4)</f>
        <v>1.45</v>
      </c>
      <c r="I368">
        <f>VLOOKUP(G368,[1]depreciation!$A$2:$D$32,2)</f>
        <v>0.5</v>
      </c>
      <c r="J368" s="3">
        <f>E368*H368*I368</f>
        <v>2011.4835</v>
      </c>
    </row>
    <row r="369" spans="1:10" x14ac:dyDescent="0.25">
      <c r="A369" s="2">
        <v>42155</v>
      </c>
      <c r="B369" s="2">
        <v>42155</v>
      </c>
      <c r="C369" t="s">
        <v>2714</v>
      </c>
      <c r="D369" t="s">
        <v>2662</v>
      </c>
      <c r="E369" s="4">
        <v>2774.46</v>
      </c>
      <c r="F369" s="4">
        <v>832.34</v>
      </c>
      <c r="G369">
        <f>YEAR(A369)</f>
        <v>2015</v>
      </c>
      <c r="H369">
        <f>VLOOKUP(G369,[1]depreciation!$A$2:$D$32,4)</f>
        <v>1.45</v>
      </c>
      <c r="I369">
        <f>VLOOKUP(G369,[1]depreciation!$A$2:$D$32,2)</f>
        <v>0.5</v>
      </c>
      <c r="J369" s="3">
        <f>E369*H369*I369</f>
        <v>2011.4835</v>
      </c>
    </row>
    <row r="370" spans="1:10" x14ac:dyDescent="0.25">
      <c r="A370" s="2">
        <v>42155</v>
      </c>
      <c r="B370" s="2">
        <v>42155</v>
      </c>
      <c r="C370" t="s">
        <v>2713</v>
      </c>
      <c r="D370" t="s">
        <v>2712</v>
      </c>
      <c r="E370" s="4">
        <v>2774.46</v>
      </c>
      <c r="F370" s="4">
        <v>832.34</v>
      </c>
      <c r="G370">
        <f>YEAR(A370)</f>
        <v>2015</v>
      </c>
      <c r="H370">
        <f>VLOOKUP(G370,[1]depreciation!$A$2:$D$32,4)</f>
        <v>1.45</v>
      </c>
      <c r="I370">
        <f>VLOOKUP(G370,[1]depreciation!$A$2:$D$32,2)</f>
        <v>0.5</v>
      </c>
      <c r="J370" s="3">
        <f>E370*H370*I370</f>
        <v>2011.4835</v>
      </c>
    </row>
    <row r="371" spans="1:10" x14ac:dyDescent="0.25">
      <c r="A371" s="2">
        <v>42155</v>
      </c>
      <c r="B371" s="2">
        <v>42155</v>
      </c>
      <c r="C371" t="s">
        <v>2711</v>
      </c>
      <c r="D371" t="s">
        <v>2710</v>
      </c>
      <c r="E371" s="4">
        <v>2774.46</v>
      </c>
      <c r="F371" s="4">
        <v>832.34</v>
      </c>
      <c r="G371">
        <f>YEAR(A371)</f>
        <v>2015</v>
      </c>
      <c r="H371">
        <f>VLOOKUP(G371,[1]depreciation!$A$2:$D$32,4)</f>
        <v>1.45</v>
      </c>
      <c r="I371">
        <f>VLOOKUP(G371,[1]depreciation!$A$2:$D$32,2)</f>
        <v>0.5</v>
      </c>
      <c r="J371" s="3">
        <f>E371*H371*I371</f>
        <v>2011.4835</v>
      </c>
    </row>
    <row r="372" spans="1:10" x14ac:dyDescent="0.25">
      <c r="A372" s="2">
        <v>42155</v>
      </c>
      <c r="B372" s="2">
        <v>42155</v>
      </c>
      <c r="C372" t="s">
        <v>2709</v>
      </c>
      <c r="D372" t="s">
        <v>2672</v>
      </c>
      <c r="E372" s="4">
        <v>2774.46</v>
      </c>
      <c r="F372" s="4">
        <v>832.34</v>
      </c>
      <c r="G372">
        <f>YEAR(A372)</f>
        <v>2015</v>
      </c>
      <c r="H372">
        <f>VLOOKUP(G372,[1]depreciation!$A$2:$D$32,4)</f>
        <v>1.45</v>
      </c>
      <c r="I372">
        <f>VLOOKUP(G372,[1]depreciation!$A$2:$D$32,2)</f>
        <v>0.5</v>
      </c>
      <c r="J372" s="3">
        <f>E372*H372*I372</f>
        <v>2011.4835</v>
      </c>
    </row>
    <row r="373" spans="1:10" x14ac:dyDescent="0.25">
      <c r="A373" s="2">
        <v>42155</v>
      </c>
      <c r="B373" s="2">
        <v>42155</v>
      </c>
      <c r="C373" t="s">
        <v>2708</v>
      </c>
      <c r="D373" t="s">
        <v>2707</v>
      </c>
      <c r="E373" s="4">
        <v>2774.46</v>
      </c>
      <c r="F373" s="4">
        <v>832.34</v>
      </c>
      <c r="G373">
        <f>YEAR(A373)</f>
        <v>2015</v>
      </c>
      <c r="H373">
        <f>VLOOKUP(G373,[1]depreciation!$A$2:$D$32,4)</f>
        <v>1.45</v>
      </c>
      <c r="I373">
        <f>VLOOKUP(G373,[1]depreciation!$A$2:$D$32,2)</f>
        <v>0.5</v>
      </c>
      <c r="J373" s="3">
        <f>E373*H373*I373</f>
        <v>2011.4835</v>
      </c>
    </row>
    <row r="374" spans="1:10" x14ac:dyDescent="0.25">
      <c r="A374" s="2">
        <v>42155</v>
      </c>
      <c r="B374" s="2">
        <v>42155</v>
      </c>
      <c r="C374" t="s">
        <v>2706</v>
      </c>
      <c r="D374" t="s">
        <v>2705</v>
      </c>
      <c r="E374" s="4">
        <v>2774.46</v>
      </c>
      <c r="F374" s="4">
        <v>832.34</v>
      </c>
      <c r="G374">
        <f>YEAR(A374)</f>
        <v>2015</v>
      </c>
      <c r="H374">
        <f>VLOOKUP(G374,[1]depreciation!$A$2:$D$32,4)</f>
        <v>1.45</v>
      </c>
      <c r="I374">
        <f>VLOOKUP(G374,[1]depreciation!$A$2:$D$32,2)</f>
        <v>0.5</v>
      </c>
      <c r="J374" s="3">
        <f>E374*H374*I374</f>
        <v>2011.4835</v>
      </c>
    </row>
    <row r="375" spans="1:10" x14ac:dyDescent="0.25">
      <c r="A375" s="2">
        <v>42155</v>
      </c>
      <c r="B375" s="2">
        <v>42155</v>
      </c>
      <c r="C375" t="s">
        <v>2704</v>
      </c>
      <c r="D375" t="s">
        <v>2693</v>
      </c>
      <c r="E375" s="4">
        <v>2774.46</v>
      </c>
      <c r="F375" s="4">
        <v>832.34</v>
      </c>
      <c r="G375">
        <f>YEAR(A375)</f>
        <v>2015</v>
      </c>
      <c r="H375">
        <f>VLOOKUP(G375,[1]depreciation!$A$2:$D$32,4)</f>
        <v>1.45</v>
      </c>
      <c r="I375">
        <f>VLOOKUP(G375,[1]depreciation!$A$2:$D$32,2)</f>
        <v>0.5</v>
      </c>
      <c r="J375" s="3">
        <f>E375*H375*I375</f>
        <v>2011.4835</v>
      </c>
    </row>
    <row r="376" spans="1:10" x14ac:dyDescent="0.25">
      <c r="A376" s="2">
        <v>42155</v>
      </c>
      <c r="B376" s="2">
        <v>42155</v>
      </c>
      <c r="C376" t="s">
        <v>2703</v>
      </c>
      <c r="D376" t="s">
        <v>2702</v>
      </c>
      <c r="E376" s="4">
        <v>2774.46</v>
      </c>
      <c r="F376" s="4">
        <v>832.34</v>
      </c>
      <c r="G376">
        <f>YEAR(A376)</f>
        <v>2015</v>
      </c>
      <c r="H376">
        <f>VLOOKUP(G376,[1]depreciation!$A$2:$D$32,4)</f>
        <v>1.45</v>
      </c>
      <c r="I376">
        <f>VLOOKUP(G376,[1]depreciation!$A$2:$D$32,2)</f>
        <v>0.5</v>
      </c>
      <c r="J376" s="3">
        <f>E376*H376*I376</f>
        <v>2011.4835</v>
      </c>
    </row>
    <row r="377" spans="1:10" x14ac:dyDescent="0.25">
      <c r="A377" s="2">
        <v>42155</v>
      </c>
      <c r="B377" s="2">
        <v>42155</v>
      </c>
      <c r="C377" t="s">
        <v>2701</v>
      </c>
      <c r="D377" t="s">
        <v>2700</v>
      </c>
      <c r="E377" s="4">
        <v>2774.46</v>
      </c>
      <c r="F377" s="4">
        <v>832.34</v>
      </c>
      <c r="G377">
        <f>YEAR(A377)</f>
        <v>2015</v>
      </c>
      <c r="H377">
        <f>VLOOKUP(G377,[1]depreciation!$A$2:$D$32,4)</f>
        <v>1.45</v>
      </c>
      <c r="I377">
        <f>VLOOKUP(G377,[1]depreciation!$A$2:$D$32,2)</f>
        <v>0.5</v>
      </c>
      <c r="J377" s="3">
        <f>E377*H377*I377</f>
        <v>2011.4835</v>
      </c>
    </row>
    <row r="378" spans="1:10" x14ac:dyDescent="0.25">
      <c r="A378" s="2">
        <v>42155</v>
      </c>
      <c r="B378" s="2">
        <v>42155</v>
      </c>
      <c r="C378" t="s">
        <v>2699</v>
      </c>
      <c r="D378" t="s">
        <v>2698</v>
      </c>
      <c r="E378" s="4">
        <v>2774.46</v>
      </c>
      <c r="F378" s="4">
        <v>832.34</v>
      </c>
      <c r="G378">
        <f>YEAR(A378)</f>
        <v>2015</v>
      </c>
      <c r="H378">
        <f>VLOOKUP(G378,[1]depreciation!$A$2:$D$32,4)</f>
        <v>1.45</v>
      </c>
      <c r="I378">
        <f>VLOOKUP(G378,[1]depreciation!$A$2:$D$32,2)</f>
        <v>0.5</v>
      </c>
      <c r="J378" s="3">
        <f>E378*H378*I378</f>
        <v>2011.4835</v>
      </c>
    </row>
    <row r="379" spans="1:10" x14ac:dyDescent="0.25">
      <c r="A379" s="2">
        <v>42155</v>
      </c>
      <c r="B379" s="2">
        <v>42155</v>
      </c>
      <c r="C379" t="s">
        <v>2697</v>
      </c>
      <c r="D379" t="s">
        <v>2696</v>
      </c>
      <c r="E379" s="4">
        <v>2774.46</v>
      </c>
      <c r="F379" s="4">
        <v>832.34</v>
      </c>
      <c r="G379">
        <f>YEAR(A379)</f>
        <v>2015</v>
      </c>
      <c r="H379">
        <f>VLOOKUP(G379,[1]depreciation!$A$2:$D$32,4)</f>
        <v>1.45</v>
      </c>
      <c r="I379">
        <f>VLOOKUP(G379,[1]depreciation!$A$2:$D$32,2)</f>
        <v>0.5</v>
      </c>
      <c r="J379" s="3">
        <f>E379*H379*I379</f>
        <v>2011.4835</v>
      </c>
    </row>
    <row r="380" spans="1:10" x14ac:dyDescent="0.25">
      <c r="A380" s="2">
        <v>42155</v>
      </c>
      <c r="B380" s="2">
        <v>42155</v>
      </c>
      <c r="C380" t="s">
        <v>2695</v>
      </c>
      <c r="D380" t="s">
        <v>2662</v>
      </c>
      <c r="E380" s="4">
        <v>2774.46</v>
      </c>
      <c r="F380" s="4">
        <v>832.34</v>
      </c>
      <c r="G380">
        <f>YEAR(A380)</f>
        <v>2015</v>
      </c>
      <c r="H380">
        <f>VLOOKUP(G380,[1]depreciation!$A$2:$D$32,4)</f>
        <v>1.45</v>
      </c>
      <c r="I380">
        <f>VLOOKUP(G380,[1]depreciation!$A$2:$D$32,2)</f>
        <v>0.5</v>
      </c>
      <c r="J380" s="3">
        <f>E380*H380*I380</f>
        <v>2011.4835</v>
      </c>
    </row>
    <row r="381" spans="1:10" x14ac:dyDescent="0.25">
      <c r="A381" s="2">
        <v>42155</v>
      </c>
      <c r="B381" s="2">
        <v>42155</v>
      </c>
      <c r="C381" t="s">
        <v>2694</v>
      </c>
      <c r="D381" t="s">
        <v>2693</v>
      </c>
      <c r="E381" s="4">
        <v>2774.46</v>
      </c>
      <c r="F381" s="4">
        <v>832.34</v>
      </c>
      <c r="G381">
        <f>YEAR(A381)</f>
        <v>2015</v>
      </c>
      <c r="H381">
        <f>VLOOKUP(G381,[1]depreciation!$A$2:$D$32,4)</f>
        <v>1.45</v>
      </c>
      <c r="I381">
        <f>VLOOKUP(G381,[1]depreciation!$A$2:$D$32,2)</f>
        <v>0.5</v>
      </c>
      <c r="J381" s="3">
        <f>E381*H381*I381</f>
        <v>2011.4835</v>
      </c>
    </row>
    <row r="382" spans="1:10" x14ac:dyDescent="0.25">
      <c r="A382" s="2">
        <v>42155</v>
      </c>
      <c r="B382" s="2">
        <v>42155</v>
      </c>
      <c r="C382" t="s">
        <v>2692</v>
      </c>
      <c r="D382" t="s">
        <v>2691</v>
      </c>
      <c r="E382" s="4">
        <v>2774.46</v>
      </c>
      <c r="F382" s="4">
        <v>832.34</v>
      </c>
      <c r="G382">
        <f>YEAR(A382)</f>
        <v>2015</v>
      </c>
      <c r="H382">
        <f>VLOOKUP(G382,[1]depreciation!$A$2:$D$32,4)</f>
        <v>1.45</v>
      </c>
      <c r="I382">
        <f>VLOOKUP(G382,[1]depreciation!$A$2:$D$32,2)</f>
        <v>0.5</v>
      </c>
      <c r="J382" s="3">
        <f>E382*H382*I382</f>
        <v>2011.4835</v>
      </c>
    </row>
    <row r="383" spans="1:10" x14ac:dyDescent="0.25">
      <c r="A383" s="2">
        <v>42155</v>
      </c>
      <c r="B383" s="2">
        <v>42155</v>
      </c>
      <c r="C383" t="s">
        <v>2690</v>
      </c>
      <c r="D383" t="s">
        <v>2689</v>
      </c>
      <c r="E383" s="4">
        <v>2774.46</v>
      </c>
      <c r="F383" s="4">
        <v>832.34</v>
      </c>
      <c r="G383">
        <f>YEAR(A383)</f>
        <v>2015</v>
      </c>
      <c r="H383">
        <f>VLOOKUP(G383,[1]depreciation!$A$2:$D$32,4)</f>
        <v>1.45</v>
      </c>
      <c r="I383">
        <f>VLOOKUP(G383,[1]depreciation!$A$2:$D$32,2)</f>
        <v>0.5</v>
      </c>
      <c r="J383" s="3">
        <f>E383*H383*I383</f>
        <v>2011.4835</v>
      </c>
    </row>
    <row r="384" spans="1:10" x14ac:dyDescent="0.25">
      <c r="A384" s="2">
        <v>42155</v>
      </c>
      <c r="B384" s="2">
        <v>42155</v>
      </c>
      <c r="C384" t="s">
        <v>2688</v>
      </c>
      <c r="D384" t="s">
        <v>2687</v>
      </c>
      <c r="E384" s="4">
        <v>2774.46</v>
      </c>
      <c r="F384" s="4">
        <v>832.34</v>
      </c>
      <c r="G384">
        <f>YEAR(A384)</f>
        <v>2015</v>
      </c>
      <c r="H384">
        <f>VLOOKUP(G384,[1]depreciation!$A$2:$D$32,4)</f>
        <v>1.45</v>
      </c>
      <c r="I384">
        <f>VLOOKUP(G384,[1]depreciation!$A$2:$D$32,2)</f>
        <v>0.5</v>
      </c>
      <c r="J384" s="3">
        <f>E384*H384*I384</f>
        <v>2011.4835</v>
      </c>
    </row>
    <row r="385" spans="1:10" x14ac:dyDescent="0.25">
      <c r="A385" s="2">
        <v>42155</v>
      </c>
      <c r="B385" s="2">
        <v>42155</v>
      </c>
      <c r="C385" t="s">
        <v>2686</v>
      </c>
      <c r="D385" t="s">
        <v>2662</v>
      </c>
      <c r="E385" s="4">
        <v>2774.46</v>
      </c>
      <c r="F385" s="4">
        <v>832.34</v>
      </c>
      <c r="G385">
        <f>YEAR(A385)</f>
        <v>2015</v>
      </c>
      <c r="H385">
        <f>VLOOKUP(G385,[1]depreciation!$A$2:$D$32,4)</f>
        <v>1.45</v>
      </c>
      <c r="I385">
        <f>VLOOKUP(G385,[1]depreciation!$A$2:$D$32,2)</f>
        <v>0.5</v>
      </c>
      <c r="J385" s="3">
        <f>E385*H385*I385</f>
        <v>2011.4835</v>
      </c>
    </row>
    <row r="386" spans="1:10" x14ac:dyDescent="0.25">
      <c r="A386" s="2">
        <v>42155</v>
      </c>
      <c r="B386" s="2">
        <v>42155</v>
      </c>
      <c r="C386" t="s">
        <v>2685</v>
      </c>
      <c r="D386" t="s">
        <v>2684</v>
      </c>
      <c r="E386" s="4">
        <v>2774.46</v>
      </c>
      <c r="F386" s="4">
        <v>832.34</v>
      </c>
      <c r="G386">
        <f>YEAR(A386)</f>
        <v>2015</v>
      </c>
      <c r="H386">
        <f>VLOOKUP(G386,[1]depreciation!$A$2:$D$32,4)</f>
        <v>1.45</v>
      </c>
      <c r="I386">
        <f>VLOOKUP(G386,[1]depreciation!$A$2:$D$32,2)</f>
        <v>0.5</v>
      </c>
      <c r="J386" s="3">
        <f>E386*H386*I386</f>
        <v>2011.4835</v>
      </c>
    </row>
    <row r="387" spans="1:10" x14ac:dyDescent="0.25">
      <c r="A387" s="2">
        <v>42155</v>
      </c>
      <c r="B387" s="2">
        <v>42155</v>
      </c>
      <c r="C387" t="s">
        <v>2683</v>
      </c>
      <c r="D387" t="s">
        <v>2682</v>
      </c>
      <c r="E387" s="4">
        <v>2774.46</v>
      </c>
      <c r="F387" s="4">
        <v>832.34</v>
      </c>
      <c r="G387">
        <f>YEAR(A387)</f>
        <v>2015</v>
      </c>
      <c r="H387">
        <f>VLOOKUP(G387,[1]depreciation!$A$2:$D$32,4)</f>
        <v>1.45</v>
      </c>
      <c r="I387">
        <f>VLOOKUP(G387,[1]depreciation!$A$2:$D$32,2)</f>
        <v>0.5</v>
      </c>
      <c r="J387" s="3">
        <f>E387*H387*I387</f>
        <v>2011.4835</v>
      </c>
    </row>
    <row r="388" spans="1:10" x14ac:dyDescent="0.25">
      <c r="A388" s="2">
        <v>42155</v>
      </c>
      <c r="B388" s="2">
        <v>42155</v>
      </c>
      <c r="C388" t="s">
        <v>2681</v>
      </c>
      <c r="D388" t="s">
        <v>2680</v>
      </c>
      <c r="E388" s="4">
        <v>2774.46</v>
      </c>
      <c r="F388" s="4">
        <v>832.34</v>
      </c>
      <c r="G388">
        <f>YEAR(A388)</f>
        <v>2015</v>
      </c>
      <c r="H388">
        <f>VLOOKUP(G388,[1]depreciation!$A$2:$D$32,4)</f>
        <v>1.45</v>
      </c>
      <c r="I388">
        <f>VLOOKUP(G388,[1]depreciation!$A$2:$D$32,2)</f>
        <v>0.5</v>
      </c>
      <c r="J388" s="3">
        <f>E388*H388*I388</f>
        <v>2011.4835</v>
      </c>
    </row>
    <row r="389" spans="1:10" x14ac:dyDescent="0.25">
      <c r="A389" s="2">
        <v>42155</v>
      </c>
      <c r="B389" s="2">
        <v>42155</v>
      </c>
      <c r="C389" t="s">
        <v>2679</v>
      </c>
      <c r="D389" t="s">
        <v>2678</v>
      </c>
      <c r="E389" s="4">
        <v>2774.46</v>
      </c>
      <c r="F389" s="4">
        <v>832.34</v>
      </c>
      <c r="G389">
        <f>YEAR(A389)</f>
        <v>2015</v>
      </c>
      <c r="H389">
        <f>VLOOKUP(G389,[1]depreciation!$A$2:$D$32,4)</f>
        <v>1.45</v>
      </c>
      <c r="I389">
        <f>VLOOKUP(G389,[1]depreciation!$A$2:$D$32,2)</f>
        <v>0.5</v>
      </c>
      <c r="J389" s="3">
        <f>E389*H389*I389</f>
        <v>2011.4835</v>
      </c>
    </row>
    <row r="390" spans="1:10" x14ac:dyDescent="0.25">
      <c r="A390" s="2">
        <v>42155</v>
      </c>
      <c r="B390" s="2">
        <v>42155</v>
      </c>
      <c r="C390" t="s">
        <v>2677</v>
      </c>
      <c r="D390" t="s">
        <v>2676</v>
      </c>
      <c r="E390" s="4">
        <v>2774.46</v>
      </c>
      <c r="F390" s="4">
        <v>832.34</v>
      </c>
      <c r="G390">
        <f>YEAR(A390)</f>
        <v>2015</v>
      </c>
      <c r="H390">
        <f>VLOOKUP(G390,[1]depreciation!$A$2:$D$32,4)</f>
        <v>1.45</v>
      </c>
      <c r="I390">
        <f>VLOOKUP(G390,[1]depreciation!$A$2:$D$32,2)</f>
        <v>0.5</v>
      </c>
      <c r="J390" s="3">
        <f>E390*H390*I390</f>
        <v>2011.4835</v>
      </c>
    </row>
    <row r="391" spans="1:10" x14ac:dyDescent="0.25">
      <c r="A391" s="2">
        <v>42155</v>
      </c>
      <c r="B391" s="2">
        <v>42155</v>
      </c>
      <c r="C391" t="s">
        <v>2675</v>
      </c>
      <c r="D391" t="s">
        <v>2674</v>
      </c>
      <c r="E391" s="4">
        <v>2774.46</v>
      </c>
      <c r="F391" s="4">
        <v>832.34</v>
      </c>
      <c r="G391">
        <f>YEAR(A391)</f>
        <v>2015</v>
      </c>
      <c r="H391">
        <f>VLOOKUP(G391,[1]depreciation!$A$2:$D$32,4)</f>
        <v>1.45</v>
      </c>
      <c r="I391">
        <f>VLOOKUP(G391,[1]depreciation!$A$2:$D$32,2)</f>
        <v>0.5</v>
      </c>
      <c r="J391" s="3">
        <f>E391*H391*I391</f>
        <v>2011.4835</v>
      </c>
    </row>
    <row r="392" spans="1:10" x14ac:dyDescent="0.25">
      <c r="A392" s="2">
        <v>42155</v>
      </c>
      <c r="B392" s="2">
        <v>42155</v>
      </c>
      <c r="C392" t="s">
        <v>2673</v>
      </c>
      <c r="D392" t="s">
        <v>2672</v>
      </c>
      <c r="E392" s="4">
        <v>2774.46</v>
      </c>
      <c r="F392" s="4">
        <v>832.34</v>
      </c>
      <c r="G392">
        <f>YEAR(A392)</f>
        <v>2015</v>
      </c>
      <c r="H392">
        <f>VLOOKUP(G392,[1]depreciation!$A$2:$D$32,4)</f>
        <v>1.45</v>
      </c>
      <c r="I392">
        <f>VLOOKUP(G392,[1]depreciation!$A$2:$D$32,2)</f>
        <v>0.5</v>
      </c>
      <c r="J392" s="3">
        <f>E392*H392*I392</f>
        <v>2011.4835</v>
      </c>
    </row>
    <row r="393" spans="1:10" x14ac:dyDescent="0.25">
      <c r="A393" s="2">
        <v>42155</v>
      </c>
      <c r="B393" s="2">
        <v>42155</v>
      </c>
      <c r="C393" t="s">
        <v>2671</v>
      </c>
      <c r="D393" t="s">
        <v>2670</v>
      </c>
      <c r="E393" s="4">
        <v>2774.46</v>
      </c>
      <c r="F393" s="4">
        <v>832.34</v>
      </c>
      <c r="G393">
        <f>YEAR(A393)</f>
        <v>2015</v>
      </c>
      <c r="H393">
        <f>VLOOKUP(G393,[1]depreciation!$A$2:$D$32,4)</f>
        <v>1.45</v>
      </c>
      <c r="I393">
        <f>VLOOKUP(G393,[1]depreciation!$A$2:$D$32,2)</f>
        <v>0.5</v>
      </c>
      <c r="J393" s="3">
        <f>E393*H393*I393</f>
        <v>2011.4835</v>
      </c>
    </row>
    <row r="394" spans="1:10" x14ac:dyDescent="0.25">
      <c r="A394" s="2">
        <v>42155</v>
      </c>
      <c r="B394" s="2">
        <v>42155</v>
      </c>
      <c r="C394" t="s">
        <v>2669</v>
      </c>
      <c r="D394" t="s">
        <v>2668</v>
      </c>
      <c r="E394" s="4">
        <v>2774.46</v>
      </c>
      <c r="F394" s="4">
        <v>832.34</v>
      </c>
      <c r="G394">
        <f>YEAR(A394)</f>
        <v>2015</v>
      </c>
      <c r="H394">
        <f>VLOOKUP(G394,[1]depreciation!$A$2:$D$32,4)</f>
        <v>1.45</v>
      </c>
      <c r="I394">
        <f>VLOOKUP(G394,[1]depreciation!$A$2:$D$32,2)</f>
        <v>0.5</v>
      </c>
      <c r="J394" s="3">
        <f>E394*H394*I394</f>
        <v>2011.4835</v>
      </c>
    </row>
    <row r="395" spans="1:10" x14ac:dyDescent="0.25">
      <c r="A395" s="2">
        <v>42155</v>
      </c>
      <c r="B395" s="2">
        <v>42155</v>
      </c>
      <c r="C395" t="s">
        <v>2667</v>
      </c>
      <c r="D395" t="s">
        <v>2666</v>
      </c>
      <c r="E395" s="4">
        <v>2774.46</v>
      </c>
      <c r="F395" s="4">
        <v>832.34</v>
      </c>
      <c r="G395">
        <f>YEAR(A395)</f>
        <v>2015</v>
      </c>
      <c r="H395">
        <f>VLOOKUP(G395,[1]depreciation!$A$2:$D$32,4)</f>
        <v>1.45</v>
      </c>
      <c r="I395">
        <f>VLOOKUP(G395,[1]depreciation!$A$2:$D$32,2)</f>
        <v>0.5</v>
      </c>
      <c r="J395" s="3">
        <f>E395*H395*I395</f>
        <v>2011.4835</v>
      </c>
    </row>
    <row r="396" spans="1:10" x14ac:dyDescent="0.25">
      <c r="A396" s="2">
        <v>42155</v>
      </c>
      <c r="B396" s="2">
        <v>42155</v>
      </c>
      <c r="C396" t="s">
        <v>2665</v>
      </c>
      <c r="D396" t="s">
        <v>2664</v>
      </c>
      <c r="E396" s="4">
        <v>2774.46</v>
      </c>
      <c r="F396" s="4">
        <v>832.34</v>
      </c>
      <c r="G396">
        <f>YEAR(A396)</f>
        <v>2015</v>
      </c>
      <c r="H396">
        <f>VLOOKUP(G396,[1]depreciation!$A$2:$D$32,4)</f>
        <v>1.45</v>
      </c>
      <c r="I396">
        <f>VLOOKUP(G396,[1]depreciation!$A$2:$D$32,2)</f>
        <v>0.5</v>
      </c>
      <c r="J396" s="3">
        <f>E396*H396*I396</f>
        <v>2011.4835</v>
      </c>
    </row>
    <row r="397" spans="1:10" x14ac:dyDescent="0.25">
      <c r="A397" s="2">
        <v>42155</v>
      </c>
      <c r="B397" s="2">
        <v>42155</v>
      </c>
      <c r="C397" t="s">
        <v>2663</v>
      </c>
      <c r="D397" t="s">
        <v>2662</v>
      </c>
      <c r="E397" s="4">
        <v>2774.46</v>
      </c>
      <c r="F397" s="4">
        <v>832.34</v>
      </c>
      <c r="G397">
        <f>YEAR(A397)</f>
        <v>2015</v>
      </c>
      <c r="H397">
        <f>VLOOKUP(G397,[1]depreciation!$A$2:$D$32,4)</f>
        <v>1.45</v>
      </c>
      <c r="I397">
        <f>VLOOKUP(G397,[1]depreciation!$A$2:$D$32,2)</f>
        <v>0.5</v>
      </c>
      <c r="J397" s="3">
        <f>E397*H397*I397</f>
        <v>2011.4835</v>
      </c>
    </row>
    <row r="398" spans="1:10" x14ac:dyDescent="0.25">
      <c r="A398" s="2">
        <v>42155</v>
      </c>
      <c r="B398" s="2">
        <v>42155</v>
      </c>
      <c r="C398" t="s">
        <v>2661</v>
      </c>
      <c r="D398" t="s">
        <v>2660</v>
      </c>
      <c r="E398" s="4">
        <v>2774.46</v>
      </c>
      <c r="F398" s="4">
        <v>832.34</v>
      </c>
      <c r="G398">
        <f>YEAR(A398)</f>
        <v>2015</v>
      </c>
      <c r="H398">
        <f>VLOOKUP(G398,[1]depreciation!$A$2:$D$32,4)</f>
        <v>1.45</v>
      </c>
      <c r="I398">
        <f>VLOOKUP(G398,[1]depreciation!$A$2:$D$32,2)</f>
        <v>0.5</v>
      </c>
      <c r="J398" s="3">
        <f>E398*H398*I398</f>
        <v>2011.4835</v>
      </c>
    </row>
    <row r="399" spans="1:10" x14ac:dyDescent="0.25">
      <c r="A399" s="2">
        <v>42155</v>
      </c>
      <c r="B399" s="2">
        <v>42155</v>
      </c>
      <c r="C399" t="s">
        <v>2659</v>
      </c>
      <c r="D399" t="s">
        <v>2658</v>
      </c>
      <c r="E399" s="4">
        <v>2774.46</v>
      </c>
      <c r="F399" s="4">
        <v>832.34</v>
      </c>
      <c r="G399">
        <f>YEAR(A399)</f>
        <v>2015</v>
      </c>
      <c r="H399">
        <f>VLOOKUP(G399,[1]depreciation!$A$2:$D$32,4)</f>
        <v>1.45</v>
      </c>
      <c r="I399">
        <f>VLOOKUP(G399,[1]depreciation!$A$2:$D$32,2)</f>
        <v>0.5</v>
      </c>
      <c r="J399" s="3">
        <f>E399*H399*I399</f>
        <v>2011.4835</v>
      </c>
    </row>
    <row r="400" spans="1:10" x14ac:dyDescent="0.25">
      <c r="A400" s="2">
        <v>42155</v>
      </c>
      <c r="B400" s="2">
        <v>42155</v>
      </c>
      <c r="C400" t="s">
        <v>2657</v>
      </c>
      <c r="D400" t="s">
        <v>2656</v>
      </c>
      <c r="E400" s="4">
        <v>2774.46</v>
      </c>
      <c r="F400" s="4">
        <v>832.34</v>
      </c>
      <c r="G400">
        <f>YEAR(A400)</f>
        <v>2015</v>
      </c>
      <c r="H400">
        <f>VLOOKUP(G400,[1]depreciation!$A$2:$D$32,4)</f>
        <v>1.45</v>
      </c>
      <c r="I400">
        <f>VLOOKUP(G400,[1]depreciation!$A$2:$D$32,2)</f>
        <v>0.5</v>
      </c>
      <c r="J400" s="3">
        <f>E400*H400*I400</f>
        <v>2011.4835</v>
      </c>
    </row>
    <row r="401" spans="1:10" x14ac:dyDescent="0.25">
      <c r="A401" s="2">
        <v>42155</v>
      </c>
      <c r="B401" s="2">
        <v>42155</v>
      </c>
      <c r="C401" t="s">
        <v>2655</v>
      </c>
      <c r="D401" t="s">
        <v>2654</v>
      </c>
      <c r="E401" s="4">
        <v>2774.46</v>
      </c>
      <c r="F401" s="4">
        <v>832.34</v>
      </c>
      <c r="G401">
        <f>YEAR(A401)</f>
        <v>2015</v>
      </c>
      <c r="H401">
        <f>VLOOKUP(G401,[1]depreciation!$A$2:$D$32,4)</f>
        <v>1.45</v>
      </c>
      <c r="I401">
        <f>VLOOKUP(G401,[1]depreciation!$A$2:$D$32,2)</f>
        <v>0.5</v>
      </c>
      <c r="J401" s="3">
        <f>E401*H401*I401</f>
        <v>2011.4835</v>
      </c>
    </row>
    <row r="402" spans="1:10" x14ac:dyDescent="0.25">
      <c r="A402" s="2">
        <v>42155</v>
      </c>
      <c r="B402" s="2">
        <v>42155</v>
      </c>
      <c r="C402" t="s">
        <v>2653</v>
      </c>
      <c r="D402" t="s">
        <v>2652</v>
      </c>
      <c r="E402" s="4">
        <v>2774.46</v>
      </c>
      <c r="F402" s="4">
        <v>832.34</v>
      </c>
      <c r="G402">
        <f>YEAR(A402)</f>
        <v>2015</v>
      </c>
      <c r="H402">
        <f>VLOOKUP(G402,[1]depreciation!$A$2:$D$32,4)</f>
        <v>1.45</v>
      </c>
      <c r="I402">
        <f>VLOOKUP(G402,[1]depreciation!$A$2:$D$32,2)</f>
        <v>0.5</v>
      </c>
      <c r="J402" s="3">
        <f>E402*H402*I402</f>
        <v>2011.4835</v>
      </c>
    </row>
    <row r="403" spans="1:10" x14ac:dyDescent="0.25">
      <c r="A403" s="2">
        <v>42155</v>
      </c>
      <c r="B403" s="2">
        <v>42155</v>
      </c>
      <c r="C403" t="s">
        <v>2651</v>
      </c>
      <c r="D403" t="s">
        <v>2650</v>
      </c>
      <c r="E403" s="4">
        <v>2774.46</v>
      </c>
      <c r="F403" s="4">
        <v>832.34</v>
      </c>
      <c r="G403">
        <f>YEAR(A403)</f>
        <v>2015</v>
      </c>
      <c r="H403">
        <f>VLOOKUP(G403,[1]depreciation!$A$2:$D$32,4)</f>
        <v>1.45</v>
      </c>
      <c r="I403">
        <f>VLOOKUP(G403,[1]depreciation!$A$2:$D$32,2)</f>
        <v>0.5</v>
      </c>
      <c r="J403" s="3">
        <f>E403*H403*I403</f>
        <v>2011.4835</v>
      </c>
    </row>
    <row r="404" spans="1:10" x14ac:dyDescent="0.25">
      <c r="A404" s="2">
        <v>42155</v>
      </c>
      <c r="B404" s="2">
        <v>42155</v>
      </c>
      <c r="C404" t="s">
        <v>2649</v>
      </c>
      <c r="D404" t="s">
        <v>2648</v>
      </c>
      <c r="E404" s="4">
        <v>2774.46</v>
      </c>
      <c r="F404" s="4">
        <v>832.34</v>
      </c>
      <c r="G404">
        <f>YEAR(A404)</f>
        <v>2015</v>
      </c>
      <c r="H404">
        <f>VLOOKUP(G404,[1]depreciation!$A$2:$D$32,4)</f>
        <v>1.45</v>
      </c>
      <c r="I404">
        <f>VLOOKUP(G404,[1]depreciation!$A$2:$D$32,2)</f>
        <v>0.5</v>
      </c>
      <c r="J404" s="3">
        <f>E404*H404*I404</f>
        <v>2011.4835</v>
      </c>
    </row>
    <row r="405" spans="1:10" x14ac:dyDescent="0.25">
      <c r="A405" s="2">
        <v>42155</v>
      </c>
      <c r="B405" s="2">
        <v>42155</v>
      </c>
      <c r="C405" t="s">
        <v>2647</v>
      </c>
      <c r="D405" t="s">
        <v>2646</v>
      </c>
      <c r="E405" s="4">
        <v>2774.46</v>
      </c>
      <c r="F405" s="4">
        <v>832.34</v>
      </c>
      <c r="G405">
        <f>YEAR(A405)</f>
        <v>2015</v>
      </c>
      <c r="H405">
        <f>VLOOKUP(G405,[1]depreciation!$A$2:$D$32,4)</f>
        <v>1.45</v>
      </c>
      <c r="I405">
        <f>VLOOKUP(G405,[1]depreciation!$A$2:$D$32,2)</f>
        <v>0.5</v>
      </c>
      <c r="J405" s="3">
        <f>E405*H405*I405</f>
        <v>2011.4835</v>
      </c>
    </row>
    <row r="406" spans="1:10" x14ac:dyDescent="0.25">
      <c r="A406" s="2">
        <v>42155</v>
      </c>
      <c r="B406" s="2">
        <v>42155</v>
      </c>
      <c r="C406" t="s">
        <v>2645</v>
      </c>
      <c r="D406" t="s">
        <v>2644</v>
      </c>
      <c r="E406" s="4">
        <v>2774.16</v>
      </c>
      <c r="F406" s="4">
        <v>832.25</v>
      </c>
      <c r="G406">
        <f>YEAR(A406)</f>
        <v>2015</v>
      </c>
      <c r="H406">
        <f>VLOOKUP(G406,[1]depreciation!$A$2:$D$32,4)</f>
        <v>1.45</v>
      </c>
      <c r="I406">
        <f>VLOOKUP(G406,[1]depreciation!$A$2:$D$32,2)</f>
        <v>0.5</v>
      </c>
      <c r="J406" s="3">
        <f>E406*H406*I406</f>
        <v>2011.2659999999998</v>
      </c>
    </row>
    <row r="407" spans="1:10" x14ac:dyDescent="0.25">
      <c r="A407" s="2">
        <v>42216</v>
      </c>
      <c r="B407" s="2">
        <v>42216</v>
      </c>
      <c r="C407" t="s">
        <v>2643</v>
      </c>
      <c r="D407" t="s">
        <v>2642</v>
      </c>
      <c r="E407" s="4">
        <v>1426.33</v>
      </c>
      <c r="F407" s="4">
        <v>427.9</v>
      </c>
      <c r="G407">
        <f>YEAR(A407)</f>
        <v>2015</v>
      </c>
      <c r="H407">
        <f>VLOOKUP(G407,[1]depreciation!$A$2:$D$32,4)</f>
        <v>1.45</v>
      </c>
      <c r="I407">
        <f>VLOOKUP(G407,[1]depreciation!$A$2:$D$32,2)</f>
        <v>0.5</v>
      </c>
      <c r="J407" s="3">
        <f>E407*H407*I407</f>
        <v>1034.08925</v>
      </c>
    </row>
    <row r="408" spans="1:10" x14ac:dyDescent="0.25">
      <c r="A408" s="2">
        <v>42247</v>
      </c>
      <c r="B408" s="2">
        <v>42247</v>
      </c>
      <c r="C408" t="s">
        <v>2641</v>
      </c>
      <c r="D408" t="s">
        <v>2639</v>
      </c>
      <c r="E408" s="4">
        <v>1590.14</v>
      </c>
      <c r="F408" s="4">
        <v>477.04</v>
      </c>
      <c r="G408">
        <f>YEAR(A408)</f>
        <v>2015</v>
      </c>
      <c r="H408">
        <f>VLOOKUP(G408,[1]depreciation!$A$2:$D$32,4)</f>
        <v>1.45</v>
      </c>
      <c r="I408">
        <f>VLOOKUP(G408,[1]depreciation!$A$2:$D$32,2)</f>
        <v>0.5</v>
      </c>
      <c r="J408" s="3">
        <f>E408*H408*I408</f>
        <v>1152.8515</v>
      </c>
    </row>
    <row r="409" spans="1:10" x14ac:dyDescent="0.25">
      <c r="A409" s="2">
        <v>42247</v>
      </c>
      <c r="B409" s="2">
        <v>42247</v>
      </c>
      <c r="C409" t="s">
        <v>2640</v>
      </c>
      <c r="D409" t="s">
        <v>2639</v>
      </c>
      <c r="E409" s="4">
        <v>1590.14</v>
      </c>
      <c r="F409" s="4">
        <v>477.04</v>
      </c>
      <c r="G409">
        <f>YEAR(A409)</f>
        <v>2015</v>
      </c>
      <c r="H409">
        <f>VLOOKUP(G409,[1]depreciation!$A$2:$D$32,4)</f>
        <v>1.45</v>
      </c>
      <c r="I409">
        <f>VLOOKUP(G409,[1]depreciation!$A$2:$D$32,2)</f>
        <v>0.5</v>
      </c>
      <c r="J409" s="3">
        <f>E409*H409*I409</f>
        <v>1152.8515</v>
      </c>
    </row>
    <row r="410" spans="1:10" x14ac:dyDescent="0.25">
      <c r="A410" s="2">
        <v>42277</v>
      </c>
      <c r="B410" s="2">
        <v>42277</v>
      </c>
      <c r="C410" t="s">
        <v>2638</v>
      </c>
      <c r="D410" t="s">
        <v>2637</v>
      </c>
      <c r="E410" s="4">
        <v>1111.23</v>
      </c>
      <c r="F410" s="4">
        <v>333.37</v>
      </c>
      <c r="G410">
        <f>YEAR(A410)</f>
        <v>2015</v>
      </c>
      <c r="H410">
        <f>VLOOKUP(G410,[1]depreciation!$A$2:$D$32,4)</f>
        <v>1.45</v>
      </c>
      <c r="I410">
        <f>VLOOKUP(G410,[1]depreciation!$A$2:$D$32,2)</f>
        <v>0.5</v>
      </c>
      <c r="J410" s="3">
        <f>E410*H410*I410</f>
        <v>805.64175</v>
      </c>
    </row>
    <row r="411" spans="1:10" x14ac:dyDescent="0.25">
      <c r="A411" s="2">
        <v>42338</v>
      </c>
      <c r="B411" s="2">
        <v>42338</v>
      </c>
      <c r="C411" t="s">
        <v>2636</v>
      </c>
      <c r="D411" t="s">
        <v>2635</v>
      </c>
      <c r="E411" s="4">
        <v>5468.2</v>
      </c>
      <c r="F411" s="4">
        <v>1640.46</v>
      </c>
      <c r="G411">
        <f>YEAR(A411)</f>
        <v>2015</v>
      </c>
      <c r="H411">
        <f>VLOOKUP(G411,[1]depreciation!$A$2:$D$32,4)</f>
        <v>1.45</v>
      </c>
      <c r="I411">
        <f>VLOOKUP(G411,[1]depreciation!$A$2:$D$32,2)</f>
        <v>0.5</v>
      </c>
      <c r="J411" s="3">
        <f>E411*H411*I411</f>
        <v>3964.4449999999997</v>
      </c>
    </row>
    <row r="412" spans="1:10" x14ac:dyDescent="0.25">
      <c r="A412" s="2">
        <v>42460</v>
      </c>
      <c r="B412" s="2">
        <v>42460</v>
      </c>
      <c r="C412" t="s">
        <v>2634</v>
      </c>
      <c r="D412" t="s">
        <v>2633</v>
      </c>
      <c r="E412" s="4">
        <v>1152.01</v>
      </c>
      <c r="F412" s="4">
        <v>345.6</v>
      </c>
      <c r="G412">
        <f>YEAR(A412)</f>
        <v>2016</v>
      </c>
      <c r="H412">
        <f>VLOOKUP(G412,[1]depreciation!$A$2:$D$32,4)</f>
        <v>1.47</v>
      </c>
      <c r="I412">
        <f>VLOOKUP(G412,[1]depreciation!$A$2:$D$32,2)</f>
        <v>0.55000000000000004</v>
      </c>
      <c r="J412" s="3">
        <f>E412*H412*I412</f>
        <v>931.4000850000001</v>
      </c>
    </row>
    <row r="413" spans="1:10" x14ac:dyDescent="0.25">
      <c r="A413" s="2">
        <v>42460</v>
      </c>
      <c r="B413" s="2">
        <v>42460</v>
      </c>
      <c r="C413" t="s">
        <v>2632</v>
      </c>
      <c r="D413" t="s">
        <v>2535</v>
      </c>
      <c r="E413" s="4">
        <v>1152.01</v>
      </c>
      <c r="F413" s="4">
        <v>345.6</v>
      </c>
      <c r="G413">
        <f>YEAR(A413)</f>
        <v>2016</v>
      </c>
      <c r="H413">
        <f>VLOOKUP(G413,[1]depreciation!$A$2:$D$32,4)</f>
        <v>1.47</v>
      </c>
      <c r="I413">
        <f>VLOOKUP(G413,[1]depreciation!$A$2:$D$32,2)</f>
        <v>0.55000000000000004</v>
      </c>
      <c r="J413" s="3">
        <f>E413*H413*I413</f>
        <v>931.4000850000001</v>
      </c>
    </row>
    <row r="414" spans="1:10" x14ac:dyDescent="0.25">
      <c r="A414" s="2">
        <v>42490</v>
      </c>
      <c r="B414" s="2">
        <v>42490</v>
      </c>
      <c r="C414" t="s">
        <v>2631</v>
      </c>
      <c r="D414" t="s">
        <v>2630</v>
      </c>
      <c r="E414" s="4">
        <v>763.6</v>
      </c>
      <c r="F414" s="4">
        <v>229.08</v>
      </c>
      <c r="G414">
        <f>YEAR(A414)</f>
        <v>2016</v>
      </c>
      <c r="H414">
        <f>VLOOKUP(G414,[1]depreciation!$A$2:$D$32,4)</f>
        <v>1.47</v>
      </c>
      <c r="I414">
        <f>VLOOKUP(G414,[1]depreciation!$A$2:$D$32,2)</f>
        <v>0.55000000000000004</v>
      </c>
      <c r="J414" s="3">
        <f>E414*H414*I414</f>
        <v>617.37060000000008</v>
      </c>
    </row>
    <row r="415" spans="1:10" x14ac:dyDescent="0.25">
      <c r="A415" s="2">
        <v>42490</v>
      </c>
      <c r="B415" s="2">
        <v>42490</v>
      </c>
      <c r="C415" t="s">
        <v>2629</v>
      </c>
      <c r="D415" t="s">
        <v>2628</v>
      </c>
      <c r="E415" s="4">
        <v>763.6</v>
      </c>
      <c r="F415" s="4">
        <v>229.08</v>
      </c>
      <c r="G415">
        <f>YEAR(A415)</f>
        <v>2016</v>
      </c>
      <c r="H415">
        <f>VLOOKUP(G415,[1]depreciation!$A$2:$D$32,4)</f>
        <v>1.47</v>
      </c>
      <c r="I415">
        <f>VLOOKUP(G415,[1]depreciation!$A$2:$D$32,2)</f>
        <v>0.55000000000000004</v>
      </c>
      <c r="J415" s="3">
        <f>E415*H415*I415</f>
        <v>617.37060000000008</v>
      </c>
    </row>
    <row r="416" spans="1:10" x14ac:dyDescent="0.25">
      <c r="A416" s="2">
        <v>42490</v>
      </c>
      <c r="B416" s="2">
        <v>42490</v>
      </c>
      <c r="C416" t="s">
        <v>2627</v>
      </c>
      <c r="D416" t="s">
        <v>2626</v>
      </c>
      <c r="E416" s="4">
        <v>763.6</v>
      </c>
      <c r="F416" s="4">
        <v>229.08</v>
      </c>
      <c r="G416">
        <f>YEAR(A416)</f>
        <v>2016</v>
      </c>
      <c r="H416">
        <f>VLOOKUP(G416,[1]depreciation!$A$2:$D$32,4)</f>
        <v>1.47</v>
      </c>
      <c r="I416">
        <f>VLOOKUP(G416,[1]depreciation!$A$2:$D$32,2)</f>
        <v>0.55000000000000004</v>
      </c>
      <c r="J416" s="3">
        <f>E416*H416*I416</f>
        <v>617.37060000000008</v>
      </c>
    </row>
    <row r="417" spans="1:10" x14ac:dyDescent="0.25">
      <c r="A417" s="2">
        <v>42490</v>
      </c>
      <c r="B417" s="2">
        <v>42490</v>
      </c>
      <c r="C417" t="s">
        <v>2625</v>
      </c>
      <c r="D417" t="s">
        <v>2624</v>
      </c>
      <c r="E417" s="4">
        <v>763.6</v>
      </c>
      <c r="F417" s="4">
        <v>229.08</v>
      </c>
      <c r="G417">
        <f>YEAR(A417)</f>
        <v>2016</v>
      </c>
      <c r="H417">
        <f>VLOOKUP(G417,[1]depreciation!$A$2:$D$32,4)</f>
        <v>1.47</v>
      </c>
      <c r="I417">
        <f>VLOOKUP(G417,[1]depreciation!$A$2:$D$32,2)</f>
        <v>0.55000000000000004</v>
      </c>
      <c r="J417" s="3">
        <f>E417*H417*I417</f>
        <v>617.37060000000008</v>
      </c>
    </row>
    <row r="418" spans="1:10" x14ac:dyDescent="0.25">
      <c r="A418" s="2">
        <v>42490</v>
      </c>
      <c r="B418" s="2">
        <v>42490</v>
      </c>
      <c r="C418" t="s">
        <v>2623</v>
      </c>
      <c r="D418" t="s">
        <v>2622</v>
      </c>
      <c r="E418" s="4">
        <v>763.6</v>
      </c>
      <c r="F418" s="4">
        <v>229.08</v>
      </c>
      <c r="G418">
        <f>YEAR(A418)</f>
        <v>2016</v>
      </c>
      <c r="H418">
        <f>VLOOKUP(G418,[1]depreciation!$A$2:$D$32,4)</f>
        <v>1.47</v>
      </c>
      <c r="I418">
        <f>VLOOKUP(G418,[1]depreciation!$A$2:$D$32,2)</f>
        <v>0.55000000000000004</v>
      </c>
      <c r="J418" s="3">
        <f>E418*H418*I418</f>
        <v>617.37060000000008</v>
      </c>
    </row>
    <row r="419" spans="1:10" x14ac:dyDescent="0.25">
      <c r="A419" s="2">
        <v>42490</v>
      </c>
      <c r="B419" s="2">
        <v>42490</v>
      </c>
      <c r="C419" t="s">
        <v>2621</v>
      </c>
      <c r="D419" t="s">
        <v>2620</v>
      </c>
      <c r="E419" s="4">
        <v>763.6</v>
      </c>
      <c r="F419" s="4">
        <v>229.08</v>
      </c>
      <c r="G419">
        <f>YEAR(A419)</f>
        <v>2016</v>
      </c>
      <c r="H419">
        <f>VLOOKUP(G419,[1]depreciation!$A$2:$D$32,4)</f>
        <v>1.47</v>
      </c>
      <c r="I419">
        <f>VLOOKUP(G419,[1]depreciation!$A$2:$D$32,2)</f>
        <v>0.55000000000000004</v>
      </c>
      <c r="J419" s="3">
        <f>E419*H419*I419</f>
        <v>617.37060000000008</v>
      </c>
    </row>
    <row r="420" spans="1:10" x14ac:dyDescent="0.25">
      <c r="A420" s="2">
        <v>42490</v>
      </c>
      <c r="B420" s="2">
        <v>42490</v>
      </c>
      <c r="C420" t="s">
        <v>2619</v>
      </c>
      <c r="D420" t="s">
        <v>2618</v>
      </c>
      <c r="E420" s="4">
        <v>763.6</v>
      </c>
      <c r="F420" s="4">
        <v>229.08</v>
      </c>
      <c r="G420">
        <f>YEAR(A420)</f>
        <v>2016</v>
      </c>
      <c r="H420">
        <f>VLOOKUP(G420,[1]depreciation!$A$2:$D$32,4)</f>
        <v>1.47</v>
      </c>
      <c r="I420">
        <f>VLOOKUP(G420,[1]depreciation!$A$2:$D$32,2)</f>
        <v>0.55000000000000004</v>
      </c>
      <c r="J420" s="3">
        <f>E420*H420*I420</f>
        <v>617.37060000000008</v>
      </c>
    </row>
    <row r="421" spans="1:10" x14ac:dyDescent="0.25">
      <c r="A421" s="2">
        <v>42490</v>
      </c>
      <c r="B421" s="2">
        <v>42490</v>
      </c>
      <c r="C421" t="s">
        <v>2617</v>
      </c>
      <c r="D421" t="s">
        <v>2616</v>
      </c>
      <c r="E421" s="4">
        <v>763.6</v>
      </c>
      <c r="F421" s="4">
        <v>229.08</v>
      </c>
      <c r="G421">
        <f>YEAR(A421)</f>
        <v>2016</v>
      </c>
      <c r="H421">
        <f>VLOOKUP(G421,[1]depreciation!$A$2:$D$32,4)</f>
        <v>1.47</v>
      </c>
      <c r="I421">
        <f>VLOOKUP(G421,[1]depreciation!$A$2:$D$32,2)</f>
        <v>0.55000000000000004</v>
      </c>
      <c r="J421" s="3">
        <f>E421*H421*I421</f>
        <v>617.37060000000008</v>
      </c>
    </row>
    <row r="422" spans="1:10" x14ac:dyDescent="0.25">
      <c r="A422" s="2">
        <v>42490</v>
      </c>
      <c r="B422" s="2">
        <v>42490</v>
      </c>
      <c r="C422" t="s">
        <v>2615</v>
      </c>
      <c r="D422" t="s">
        <v>2614</v>
      </c>
      <c r="E422" s="4">
        <v>763.6</v>
      </c>
      <c r="F422" s="4">
        <v>229.08</v>
      </c>
      <c r="G422">
        <f>YEAR(A422)</f>
        <v>2016</v>
      </c>
      <c r="H422">
        <f>VLOOKUP(G422,[1]depreciation!$A$2:$D$32,4)</f>
        <v>1.47</v>
      </c>
      <c r="I422">
        <f>VLOOKUP(G422,[1]depreciation!$A$2:$D$32,2)</f>
        <v>0.55000000000000004</v>
      </c>
      <c r="J422" s="3">
        <f>E422*H422*I422</f>
        <v>617.37060000000008</v>
      </c>
    </row>
    <row r="423" spans="1:10" x14ac:dyDescent="0.25">
      <c r="A423" s="2">
        <v>42490</v>
      </c>
      <c r="B423" s="2">
        <v>42490</v>
      </c>
      <c r="C423" t="s">
        <v>2613</v>
      </c>
      <c r="D423" t="s">
        <v>2612</v>
      </c>
      <c r="E423" s="4">
        <v>763.53</v>
      </c>
      <c r="F423" s="4">
        <v>229.06</v>
      </c>
      <c r="G423">
        <f>YEAR(A423)</f>
        <v>2016</v>
      </c>
      <c r="H423">
        <f>VLOOKUP(G423,[1]depreciation!$A$2:$D$32,4)</f>
        <v>1.47</v>
      </c>
      <c r="I423">
        <f>VLOOKUP(G423,[1]depreciation!$A$2:$D$32,2)</f>
        <v>0.55000000000000004</v>
      </c>
      <c r="J423" s="3">
        <f>E423*H423*I423</f>
        <v>617.31400499999995</v>
      </c>
    </row>
    <row r="424" spans="1:10" x14ac:dyDescent="0.25">
      <c r="A424" s="2">
        <v>42582</v>
      </c>
      <c r="B424" s="2">
        <v>42582</v>
      </c>
      <c r="C424" t="s">
        <v>2611</v>
      </c>
      <c r="D424" t="s">
        <v>2610</v>
      </c>
      <c r="E424" s="4">
        <v>618.70000000000005</v>
      </c>
      <c r="F424" s="4">
        <v>185.61</v>
      </c>
      <c r="G424">
        <f>YEAR(A424)</f>
        <v>2016</v>
      </c>
      <c r="H424">
        <f>VLOOKUP(G424,[1]depreciation!$A$2:$D$32,4)</f>
        <v>1.47</v>
      </c>
      <c r="I424">
        <f>VLOOKUP(G424,[1]depreciation!$A$2:$D$32,2)</f>
        <v>0.55000000000000004</v>
      </c>
      <c r="J424" s="3">
        <f>E424*H424*I424</f>
        <v>500.21895000000006</v>
      </c>
    </row>
    <row r="425" spans="1:10" x14ac:dyDescent="0.25">
      <c r="A425" s="2">
        <v>42643</v>
      </c>
      <c r="B425" s="2">
        <v>42643</v>
      </c>
      <c r="C425" t="s">
        <v>2609</v>
      </c>
      <c r="D425" t="s">
        <v>2606</v>
      </c>
      <c r="E425" s="4">
        <v>28824.52</v>
      </c>
      <c r="F425" s="4">
        <v>8647.36</v>
      </c>
      <c r="G425">
        <f>YEAR(A425)</f>
        <v>2016</v>
      </c>
      <c r="H425">
        <f>VLOOKUP(G425,[1]depreciation!$A$2:$D$32,4)</f>
        <v>1.47</v>
      </c>
      <c r="I425">
        <f>VLOOKUP(G425,[1]depreciation!$A$2:$D$32,2)</f>
        <v>0.55000000000000004</v>
      </c>
      <c r="J425" s="3">
        <f>E425*H425*I425</f>
        <v>23304.62442</v>
      </c>
    </row>
    <row r="426" spans="1:10" x14ac:dyDescent="0.25">
      <c r="A426" s="2">
        <v>42643</v>
      </c>
      <c r="B426" s="2">
        <v>42643</v>
      </c>
      <c r="C426" t="s">
        <v>2608</v>
      </c>
      <c r="D426" t="s">
        <v>2606</v>
      </c>
      <c r="E426" s="4">
        <v>28824.52</v>
      </c>
      <c r="F426" s="4">
        <v>8647.36</v>
      </c>
      <c r="G426">
        <f>YEAR(A426)</f>
        <v>2016</v>
      </c>
      <c r="H426">
        <f>VLOOKUP(G426,[1]depreciation!$A$2:$D$32,4)</f>
        <v>1.47</v>
      </c>
      <c r="I426">
        <f>VLOOKUP(G426,[1]depreciation!$A$2:$D$32,2)</f>
        <v>0.55000000000000004</v>
      </c>
      <c r="J426" s="3">
        <f>E426*H426*I426</f>
        <v>23304.62442</v>
      </c>
    </row>
    <row r="427" spans="1:10" x14ac:dyDescent="0.25">
      <c r="A427" s="2">
        <v>42643</v>
      </c>
      <c r="B427" s="2">
        <v>42643</v>
      </c>
      <c r="C427" t="s">
        <v>2607</v>
      </c>
      <c r="D427" t="s">
        <v>2606</v>
      </c>
      <c r="E427" s="4">
        <v>28824.52</v>
      </c>
      <c r="F427" s="4">
        <v>8647.36</v>
      </c>
      <c r="G427">
        <f>YEAR(A427)</f>
        <v>2016</v>
      </c>
      <c r="H427">
        <f>VLOOKUP(G427,[1]depreciation!$A$2:$D$32,4)</f>
        <v>1.47</v>
      </c>
      <c r="I427">
        <f>VLOOKUP(G427,[1]depreciation!$A$2:$D$32,2)</f>
        <v>0.55000000000000004</v>
      </c>
      <c r="J427" s="3">
        <f>E427*H427*I427</f>
        <v>23304.62442</v>
      </c>
    </row>
    <row r="428" spans="1:10" x14ac:dyDescent="0.25">
      <c r="A428" s="2">
        <v>42643</v>
      </c>
      <c r="B428" s="2">
        <v>42643</v>
      </c>
      <c r="C428" t="s">
        <v>2605</v>
      </c>
      <c r="D428" t="s">
        <v>2604</v>
      </c>
      <c r="E428" s="4">
        <v>28824.53</v>
      </c>
      <c r="F428" s="4">
        <v>8647.36</v>
      </c>
      <c r="G428">
        <f>YEAR(A428)</f>
        <v>2016</v>
      </c>
      <c r="H428">
        <f>VLOOKUP(G428,[1]depreciation!$A$2:$D$32,4)</f>
        <v>1.47</v>
      </c>
      <c r="I428">
        <f>VLOOKUP(G428,[1]depreciation!$A$2:$D$32,2)</f>
        <v>0.55000000000000004</v>
      </c>
      <c r="J428" s="3">
        <f>E428*H428*I428</f>
        <v>23304.632505000001</v>
      </c>
    </row>
    <row r="429" spans="1:10" x14ac:dyDescent="0.25">
      <c r="A429" s="2">
        <v>42643</v>
      </c>
      <c r="B429" s="2">
        <v>42643</v>
      </c>
      <c r="C429" t="s">
        <v>2603</v>
      </c>
      <c r="D429" t="s">
        <v>2598</v>
      </c>
      <c r="E429" s="4">
        <v>3055.17</v>
      </c>
      <c r="F429" s="4">
        <v>916.55</v>
      </c>
      <c r="G429">
        <f>YEAR(A429)</f>
        <v>2016</v>
      </c>
      <c r="H429">
        <f>VLOOKUP(G429,[1]depreciation!$A$2:$D$32,4)</f>
        <v>1.47</v>
      </c>
      <c r="I429">
        <f>VLOOKUP(G429,[1]depreciation!$A$2:$D$32,2)</f>
        <v>0.55000000000000004</v>
      </c>
      <c r="J429" s="3">
        <f>E429*H429*I429</f>
        <v>2470.1049450000005</v>
      </c>
    </row>
    <row r="430" spans="1:10" x14ac:dyDescent="0.25">
      <c r="A430" s="2">
        <v>42643</v>
      </c>
      <c r="B430" s="2">
        <v>42643</v>
      </c>
      <c r="C430" t="s">
        <v>2602</v>
      </c>
      <c r="D430" t="s">
        <v>2598</v>
      </c>
      <c r="E430" s="4">
        <v>3055.17</v>
      </c>
      <c r="F430" s="4">
        <v>916.55</v>
      </c>
      <c r="G430">
        <f>YEAR(A430)</f>
        <v>2016</v>
      </c>
      <c r="H430">
        <f>VLOOKUP(G430,[1]depreciation!$A$2:$D$32,4)</f>
        <v>1.47</v>
      </c>
      <c r="I430">
        <f>VLOOKUP(G430,[1]depreciation!$A$2:$D$32,2)</f>
        <v>0.55000000000000004</v>
      </c>
      <c r="J430" s="3">
        <f>E430*H430*I430</f>
        <v>2470.1049450000005</v>
      </c>
    </row>
    <row r="431" spans="1:10" x14ac:dyDescent="0.25">
      <c r="A431" s="2">
        <v>42643</v>
      </c>
      <c r="B431" s="2">
        <v>42643</v>
      </c>
      <c r="C431" t="s">
        <v>2601</v>
      </c>
      <c r="D431" t="s">
        <v>2600</v>
      </c>
      <c r="E431" s="4">
        <v>3055.17</v>
      </c>
      <c r="F431" s="4">
        <v>916.55</v>
      </c>
      <c r="G431">
        <f>YEAR(A431)</f>
        <v>2016</v>
      </c>
      <c r="H431">
        <f>VLOOKUP(G431,[1]depreciation!$A$2:$D$32,4)</f>
        <v>1.47</v>
      </c>
      <c r="I431">
        <f>VLOOKUP(G431,[1]depreciation!$A$2:$D$32,2)</f>
        <v>0.55000000000000004</v>
      </c>
      <c r="J431" s="3">
        <f>E431*H431*I431</f>
        <v>2470.1049450000005</v>
      </c>
    </row>
    <row r="432" spans="1:10" x14ac:dyDescent="0.25">
      <c r="A432" s="2">
        <v>42643</v>
      </c>
      <c r="B432" s="2">
        <v>42643</v>
      </c>
      <c r="C432" t="s">
        <v>2599</v>
      </c>
      <c r="D432" t="s">
        <v>2598</v>
      </c>
      <c r="E432" s="4">
        <v>3055.15</v>
      </c>
      <c r="F432" s="4">
        <v>916.55</v>
      </c>
      <c r="G432">
        <f>YEAR(A432)</f>
        <v>2016</v>
      </c>
      <c r="H432">
        <f>VLOOKUP(G432,[1]depreciation!$A$2:$D$32,4)</f>
        <v>1.47</v>
      </c>
      <c r="I432">
        <f>VLOOKUP(G432,[1]depreciation!$A$2:$D$32,2)</f>
        <v>0.55000000000000004</v>
      </c>
      <c r="J432" s="3">
        <f>E432*H432*I432</f>
        <v>2470.0887750000002</v>
      </c>
    </row>
    <row r="433" spans="1:10" x14ac:dyDescent="0.25">
      <c r="A433" s="2">
        <v>42643</v>
      </c>
      <c r="B433" s="2">
        <v>42643</v>
      </c>
      <c r="C433" t="s">
        <v>2597</v>
      </c>
      <c r="D433" t="s">
        <v>2596</v>
      </c>
      <c r="E433" s="4">
        <v>1200.69</v>
      </c>
      <c r="F433" s="4">
        <v>360.21</v>
      </c>
      <c r="G433">
        <f>YEAR(A433)</f>
        <v>2016</v>
      </c>
      <c r="H433">
        <f>VLOOKUP(G433,[1]depreciation!$A$2:$D$32,4)</f>
        <v>1.47</v>
      </c>
      <c r="I433">
        <f>VLOOKUP(G433,[1]depreciation!$A$2:$D$32,2)</f>
        <v>0.55000000000000004</v>
      </c>
      <c r="J433" s="3">
        <f>E433*H433*I433</f>
        <v>970.75786500000015</v>
      </c>
    </row>
    <row r="434" spans="1:10" x14ac:dyDescent="0.25">
      <c r="A434" s="2">
        <v>42643</v>
      </c>
      <c r="B434" s="2">
        <v>42643</v>
      </c>
      <c r="C434" t="s">
        <v>2595</v>
      </c>
      <c r="D434" t="s">
        <v>2594</v>
      </c>
      <c r="E434" s="4">
        <v>1200.69</v>
      </c>
      <c r="F434" s="4">
        <v>360.21</v>
      </c>
      <c r="G434">
        <f>YEAR(A434)</f>
        <v>2016</v>
      </c>
      <c r="H434">
        <f>VLOOKUP(G434,[1]depreciation!$A$2:$D$32,4)</f>
        <v>1.47</v>
      </c>
      <c r="I434">
        <f>VLOOKUP(G434,[1]depreciation!$A$2:$D$32,2)</f>
        <v>0.55000000000000004</v>
      </c>
      <c r="J434" s="3">
        <f>E434*H434*I434</f>
        <v>970.75786500000015</v>
      </c>
    </row>
    <row r="435" spans="1:10" x14ac:dyDescent="0.25">
      <c r="A435" s="2">
        <v>42643</v>
      </c>
      <c r="B435" s="2">
        <v>42643</v>
      </c>
      <c r="C435" t="s">
        <v>2593</v>
      </c>
      <c r="D435" t="s">
        <v>2592</v>
      </c>
      <c r="E435" s="4">
        <v>1200.69</v>
      </c>
      <c r="F435" s="4">
        <v>360.21</v>
      </c>
      <c r="G435">
        <f>YEAR(A435)</f>
        <v>2016</v>
      </c>
      <c r="H435">
        <f>VLOOKUP(G435,[1]depreciation!$A$2:$D$32,4)</f>
        <v>1.47</v>
      </c>
      <c r="I435">
        <f>VLOOKUP(G435,[1]depreciation!$A$2:$D$32,2)</f>
        <v>0.55000000000000004</v>
      </c>
      <c r="J435" s="3">
        <f>E435*H435*I435</f>
        <v>970.75786500000015</v>
      </c>
    </row>
    <row r="436" spans="1:10" x14ac:dyDescent="0.25">
      <c r="A436" s="2">
        <v>42704</v>
      </c>
      <c r="B436" s="2">
        <v>42704</v>
      </c>
      <c r="C436" t="s">
        <v>2591</v>
      </c>
      <c r="D436" t="s">
        <v>2590</v>
      </c>
      <c r="E436" s="4">
        <v>1860.79</v>
      </c>
      <c r="F436" s="4">
        <v>558.24</v>
      </c>
      <c r="G436">
        <f>YEAR(A436)</f>
        <v>2016</v>
      </c>
      <c r="H436">
        <f>VLOOKUP(G436,[1]depreciation!$A$2:$D$32,4)</f>
        <v>1.47</v>
      </c>
      <c r="I436">
        <f>VLOOKUP(G436,[1]depreciation!$A$2:$D$32,2)</f>
        <v>0.55000000000000004</v>
      </c>
      <c r="J436" s="3">
        <f>E436*H436*I436</f>
        <v>1504.4487150000002</v>
      </c>
    </row>
    <row r="437" spans="1:10" x14ac:dyDescent="0.25">
      <c r="A437" s="2">
        <v>42704</v>
      </c>
      <c r="B437" s="2">
        <v>42704</v>
      </c>
      <c r="C437" t="s">
        <v>2589</v>
      </c>
      <c r="D437" t="s">
        <v>2586</v>
      </c>
      <c r="E437" s="4">
        <v>3760.95</v>
      </c>
      <c r="F437" s="4">
        <v>1128.29</v>
      </c>
      <c r="G437">
        <f>YEAR(A437)</f>
        <v>2016</v>
      </c>
      <c r="H437">
        <f>VLOOKUP(G437,[1]depreciation!$A$2:$D$32,4)</f>
        <v>1.47</v>
      </c>
      <c r="I437">
        <f>VLOOKUP(G437,[1]depreciation!$A$2:$D$32,2)</f>
        <v>0.55000000000000004</v>
      </c>
      <c r="J437" s="3">
        <f>E437*H437*I437</f>
        <v>3040.728075</v>
      </c>
    </row>
    <row r="438" spans="1:10" x14ac:dyDescent="0.25">
      <c r="A438" s="2">
        <v>42704</v>
      </c>
      <c r="B438" s="2">
        <v>42704</v>
      </c>
      <c r="C438" t="s">
        <v>2588</v>
      </c>
      <c r="D438" t="s">
        <v>2586</v>
      </c>
      <c r="E438" s="4">
        <v>3760.95</v>
      </c>
      <c r="F438" s="4">
        <v>1128.29</v>
      </c>
      <c r="G438">
        <f>YEAR(A438)</f>
        <v>2016</v>
      </c>
      <c r="H438">
        <f>VLOOKUP(G438,[1]depreciation!$A$2:$D$32,4)</f>
        <v>1.47</v>
      </c>
      <c r="I438">
        <f>VLOOKUP(G438,[1]depreciation!$A$2:$D$32,2)</f>
        <v>0.55000000000000004</v>
      </c>
      <c r="J438" s="3">
        <f>E438*H438*I438</f>
        <v>3040.728075</v>
      </c>
    </row>
    <row r="439" spans="1:10" x14ac:dyDescent="0.25">
      <c r="A439" s="2">
        <v>42704</v>
      </c>
      <c r="B439" s="2">
        <v>42704</v>
      </c>
      <c r="C439" t="s">
        <v>2587</v>
      </c>
      <c r="D439" t="s">
        <v>2586</v>
      </c>
      <c r="E439" s="4">
        <v>3760.95</v>
      </c>
      <c r="F439" s="4">
        <v>1128.29</v>
      </c>
      <c r="G439">
        <f>YEAR(A439)</f>
        <v>2016</v>
      </c>
      <c r="H439">
        <f>VLOOKUP(G439,[1]depreciation!$A$2:$D$32,4)</f>
        <v>1.47</v>
      </c>
      <c r="I439">
        <f>VLOOKUP(G439,[1]depreciation!$A$2:$D$32,2)</f>
        <v>0.55000000000000004</v>
      </c>
      <c r="J439" s="3">
        <f>E439*H439*I439</f>
        <v>3040.728075</v>
      </c>
    </row>
    <row r="440" spans="1:10" x14ac:dyDescent="0.25">
      <c r="A440" s="2">
        <v>42704</v>
      </c>
      <c r="B440" s="2">
        <v>42704</v>
      </c>
      <c r="C440" t="s">
        <v>2585</v>
      </c>
      <c r="D440" t="s">
        <v>2584</v>
      </c>
      <c r="E440" s="4">
        <v>1123.06</v>
      </c>
      <c r="F440" s="4">
        <v>336.92</v>
      </c>
      <c r="G440">
        <f>YEAR(A440)</f>
        <v>2016</v>
      </c>
      <c r="H440">
        <f>VLOOKUP(G440,[1]depreciation!$A$2:$D$32,4)</f>
        <v>1.47</v>
      </c>
      <c r="I440">
        <f>VLOOKUP(G440,[1]depreciation!$A$2:$D$32,2)</f>
        <v>0.55000000000000004</v>
      </c>
      <c r="J440" s="3">
        <f>E440*H440*I440</f>
        <v>907.99401</v>
      </c>
    </row>
    <row r="441" spans="1:10" x14ac:dyDescent="0.25">
      <c r="A441" s="2">
        <v>42704</v>
      </c>
      <c r="B441" s="2">
        <v>42704</v>
      </c>
      <c r="C441" t="s">
        <v>2583</v>
      </c>
      <c r="D441" t="s">
        <v>2582</v>
      </c>
      <c r="E441" s="4">
        <v>4365.55</v>
      </c>
      <c r="F441" s="4">
        <v>1309.67</v>
      </c>
      <c r="G441">
        <f>YEAR(A441)</f>
        <v>2016</v>
      </c>
      <c r="H441">
        <f>VLOOKUP(G441,[1]depreciation!$A$2:$D$32,4)</f>
        <v>1.47</v>
      </c>
      <c r="I441">
        <f>VLOOKUP(G441,[1]depreciation!$A$2:$D$32,2)</f>
        <v>0.55000000000000004</v>
      </c>
      <c r="J441" s="3">
        <f>E441*H441*I441</f>
        <v>3529.5471750000006</v>
      </c>
    </row>
    <row r="442" spans="1:10" x14ac:dyDescent="0.25">
      <c r="A442" s="2">
        <v>42825</v>
      </c>
      <c r="B442" s="2">
        <v>42825</v>
      </c>
      <c r="C442" t="s">
        <v>2581</v>
      </c>
      <c r="D442" t="s">
        <v>2580</v>
      </c>
      <c r="E442" s="4">
        <v>997.58</v>
      </c>
      <c r="F442" s="4">
        <v>299.27</v>
      </c>
      <c r="G442">
        <f>YEAR(A442)</f>
        <v>2017</v>
      </c>
      <c r="H442">
        <f>VLOOKUP(G442,[1]depreciation!$A$2:$D$32,4)</f>
        <v>1.44</v>
      </c>
      <c r="I442">
        <f>VLOOKUP(G442,[1]depreciation!$A$2:$D$32,2)</f>
        <v>0.6</v>
      </c>
      <c r="J442" s="3">
        <f>E442*H442*I442</f>
        <v>861.90912000000003</v>
      </c>
    </row>
    <row r="443" spans="1:10" x14ac:dyDescent="0.25">
      <c r="A443" s="2">
        <v>42825</v>
      </c>
      <c r="B443" s="2">
        <v>42825</v>
      </c>
      <c r="C443" t="s">
        <v>2579</v>
      </c>
      <c r="D443" t="s">
        <v>2578</v>
      </c>
      <c r="E443" s="4">
        <v>1129.92</v>
      </c>
      <c r="F443" s="4">
        <v>338.98</v>
      </c>
      <c r="G443">
        <f>YEAR(A443)</f>
        <v>2017</v>
      </c>
      <c r="H443">
        <f>VLOOKUP(G443,[1]depreciation!$A$2:$D$32,4)</f>
        <v>1.44</v>
      </c>
      <c r="I443">
        <f>VLOOKUP(G443,[1]depreciation!$A$2:$D$32,2)</f>
        <v>0.6</v>
      </c>
      <c r="J443" s="3">
        <f>E443*H443*I443</f>
        <v>976.25088000000005</v>
      </c>
    </row>
    <row r="444" spans="1:10" x14ac:dyDescent="0.25">
      <c r="A444" s="2">
        <v>43066</v>
      </c>
      <c r="B444" s="2">
        <v>43066</v>
      </c>
      <c r="C444" t="s">
        <v>2577</v>
      </c>
      <c r="D444" t="s">
        <v>2576</v>
      </c>
      <c r="E444" s="4">
        <v>553.84</v>
      </c>
      <c r="F444" s="4">
        <v>166.15</v>
      </c>
      <c r="G444">
        <f>YEAR(A444)</f>
        <v>2017</v>
      </c>
      <c r="H444">
        <f>VLOOKUP(G444,[1]depreciation!$A$2:$D$32,4)</f>
        <v>1.44</v>
      </c>
      <c r="I444">
        <f>VLOOKUP(G444,[1]depreciation!$A$2:$D$32,2)</f>
        <v>0.6</v>
      </c>
      <c r="J444" s="3">
        <f>E444*H444*I444</f>
        <v>478.51776000000001</v>
      </c>
    </row>
    <row r="445" spans="1:10" x14ac:dyDescent="0.25">
      <c r="A445" s="2">
        <v>43066</v>
      </c>
      <c r="B445" s="2">
        <v>43066</v>
      </c>
      <c r="C445" t="s">
        <v>2575</v>
      </c>
      <c r="D445" t="s">
        <v>2574</v>
      </c>
      <c r="E445" s="4">
        <v>1123.06</v>
      </c>
      <c r="F445" s="4">
        <v>336.92</v>
      </c>
      <c r="G445">
        <f>YEAR(A445)</f>
        <v>2017</v>
      </c>
      <c r="H445">
        <f>VLOOKUP(G445,[1]depreciation!$A$2:$D$32,4)</f>
        <v>1.44</v>
      </c>
      <c r="I445">
        <f>VLOOKUP(G445,[1]depreciation!$A$2:$D$32,2)</f>
        <v>0.6</v>
      </c>
      <c r="J445" s="3">
        <f>E445*H445*I445</f>
        <v>970.32383999999979</v>
      </c>
    </row>
    <row r="446" spans="1:10" x14ac:dyDescent="0.25">
      <c r="A446" s="2">
        <v>43066</v>
      </c>
      <c r="B446" s="2">
        <v>43066</v>
      </c>
      <c r="C446" t="s">
        <v>2573</v>
      </c>
      <c r="D446" t="s">
        <v>2572</v>
      </c>
      <c r="E446" s="4">
        <v>1129.92</v>
      </c>
      <c r="F446" s="4">
        <v>338.98</v>
      </c>
      <c r="G446">
        <f>YEAR(A446)</f>
        <v>2017</v>
      </c>
      <c r="H446">
        <f>VLOOKUP(G446,[1]depreciation!$A$2:$D$32,4)</f>
        <v>1.44</v>
      </c>
      <c r="I446">
        <f>VLOOKUP(G446,[1]depreciation!$A$2:$D$32,2)</f>
        <v>0.6</v>
      </c>
      <c r="J446" s="3">
        <f>E446*H446*I446</f>
        <v>976.25088000000005</v>
      </c>
    </row>
    <row r="447" spans="1:10" x14ac:dyDescent="0.25">
      <c r="A447" s="2">
        <v>43066</v>
      </c>
      <c r="B447" s="2">
        <v>43066</v>
      </c>
      <c r="C447" t="s">
        <v>2571</v>
      </c>
      <c r="D447" t="s">
        <v>2570</v>
      </c>
      <c r="E447" s="4">
        <v>8705.57</v>
      </c>
      <c r="F447" s="4">
        <v>2611.67</v>
      </c>
      <c r="G447">
        <f>YEAR(A447)</f>
        <v>2017</v>
      </c>
      <c r="H447">
        <f>VLOOKUP(G447,[1]depreciation!$A$2:$D$32,4)</f>
        <v>1.44</v>
      </c>
      <c r="I447">
        <f>VLOOKUP(G447,[1]depreciation!$A$2:$D$32,2)</f>
        <v>0.6</v>
      </c>
      <c r="J447" s="3">
        <f>E447*H447*I447</f>
        <v>7521.6124799999989</v>
      </c>
    </row>
    <row r="448" spans="1:10" x14ac:dyDescent="0.25">
      <c r="A448" s="2">
        <v>43066</v>
      </c>
      <c r="B448" s="2">
        <v>43066</v>
      </c>
      <c r="C448" t="s">
        <v>2569</v>
      </c>
      <c r="D448" t="s">
        <v>2568</v>
      </c>
      <c r="E448" s="4">
        <v>8691</v>
      </c>
      <c r="F448" s="4">
        <v>2607.3000000000002</v>
      </c>
      <c r="G448">
        <f>YEAR(A448)</f>
        <v>2017</v>
      </c>
      <c r="H448">
        <f>VLOOKUP(G448,[1]depreciation!$A$2:$D$32,4)</f>
        <v>1.44</v>
      </c>
      <c r="I448">
        <f>VLOOKUP(G448,[1]depreciation!$A$2:$D$32,2)</f>
        <v>0.6</v>
      </c>
      <c r="J448" s="3">
        <f>E448*H448*I448</f>
        <v>7509.0239999999994</v>
      </c>
    </row>
    <row r="449" spans="1:10" x14ac:dyDescent="0.25">
      <c r="A449" s="2">
        <v>43066</v>
      </c>
      <c r="B449" s="2">
        <v>43066</v>
      </c>
      <c r="C449" t="s">
        <v>2567</v>
      </c>
      <c r="D449" t="s">
        <v>2565</v>
      </c>
      <c r="E449" s="4">
        <v>4075</v>
      </c>
      <c r="F449" s="4">
        <v>1222.5</v>
      </c>
      <c r="G449">
        <f>YEAR(A449)</f>
        <v>2017</v>
      </c>
      <c r="H449">
        <f>VLOOKUP(G449,[1]depreciation!$A$2:$D$32,4)</f>
        <v>1.44</v>
      </c>
      <c r="I449">
        <f>VLOOKUP(G449,[1]depreciation!$A$2:$D$32,2)</f>
        <v>0.6</v>
      </c>
      <c r="J449" s="3">
        <f>E449*H449*I449</f>
        <v>3520.7999999999997</v>
      </c>
    </row>
    <row r="450" spans="1:10" x14ac:dyDescent="0.25">
      <c r="A450" s="2">
        <v>43066</v>
      </c>
      <c r="B450" s="2">
        <v>43066</v>
      </c>
      <c r="C450" t="s">
        <v>2566</v>
      </c>
      <c r="D450" t="s">
        <v>2565</v>
      </c>
      <c r="E450" s="4">
        <v>4075</v>
      </c>
      <c r="F450" s="4">
        <v>1222.5</v>
      </c>
      <c r="G450">
        <f>YEAR(A450)</f>
        <v>2017</v>
      </c>
      <c r="H450">
        <f>VLOOKUP(G450,[1]depreciation!$A$2:$D$32,4)</f>
        <v>1.44</v>
      </c>
      <c r="I450">
        <f>VLOOKUP(G450,[1]depreciation!$A$2:$D$32,2)</f>
        <v>0.6</v>
      </c>
      <c r="J450" s="3">
        <f>E450*H450*I450</f>
        <v>3520.7999999999997</v>
      </c>
    </row>
    <row r="451" spans="1:10" x14ac:dyDescent="0.25">
      <c r="A451" s="2">
        <v>43089</v>
      </c>
      <c r="B451" s="2">
        <v>43089</v>
      </c>
      <c r="C451" t="s">
        <v>2564</v>
      </c>
      <c r="D451" t="s">
        <v>2563</v>
      </c>
      <c r="E451" s="4">
        <v>1181.5</v>
      </c>
      <c r="F451" s="4">
        <v>354.45</v>
      </c>
      <c r="G451">
        <f>YEAR(A451)</f>
        <v>2017</v>
      </c>
      <c r="H451">
        <f>VLOOKUP(G451,[1]depreciation!$A$2:$D$32,4)</f>
        <v>1.44</v>
      </c>
      <c r="I451">
        <f>VLOOKUP(G451,[1]depreciation!$A$2:$D$32,2)</f>
        <v>0.6</v>
      </c>
      <c r="J451" s="3">
        <f>E451*H451*I451</f>
        <v>1020.8159999999999</v>
      </c>
    </row>
    <row r="452" spans="1:10" x14ac:dyDescent="0.25">
      <c r="A452" s="2">
        <v>43220</v>
      </c>
      <c r="B452" s="2">
        <v>43220</v>
      </c>
      <c r="C452" t="s">
        <v>2562</v>
      </c>
      <c r="D452" t="s">
        <v>2561</v>
      </c>
      <c r="E452" s="4">
        <v>571.52</v>
      </c>
      <c r="F452" s="4">
        <v>114.3</v>
      </c>
      <c r="G452">
        <f>YEAR(A452)</f>
        <v>2018</v>
      </c>
      <c r="H452">
        <f>VLOOKUP(G452,[1]depreciation!$A$2:$D$32,4)</f>
        <v>1.4</v>
      </c>
      <c r="I452">
        <f>VLOOKUP(G452,[1]depreciation!$A$2:$D$32,2)</f>
        <v>0.65</v>
      </c>
      <c r="J452" s="3">
        <f>E452*H452*I452</f>
        <v>520.08319999999992</v>
      </c>
    </row>
    <row r="453" spans="1:10" x14ac:dyDescent="0.25">
      <c r="A453" s="2">
        <v>43220</v>
      </c>
      <c r="B453" s="2">
        <v>43220</v>
      </c>
      <c r="C453" t="s">
        <v>2560</v>
      </c>
      <c r="D453" t="s">
        <v>2255</v>
      </c>
      <c r="E453" s="4">
        <v>575.54999999999995</v>
      </c>
      <c r="F453" s="4">
        <v>115.11</v>
      </c>
      <c r="G453">
        <f>YEAR(A453)</f>
        <v>2018</v>
      </c>
      <c r="H453">
        <f>VLOOKUP(G453,[1]depreciation!$A$2:$D$32,4)</f>
        <v>1.4</v>
      </c>
      <c r="I453">
        <f>VLOOKUP(G453,[1]depreciation!$A$2:$D$32,2)</f>
        <v>0.65</v>
      </c>
      <c r="J453" s="3">
        <f>E453*H453*I453</f>
        <v>523.75049999999999</v>
      </c>
    </row>
    <row r="454" spans="1:10" x14ac:dyDescent="0.25">
      <c r="A454" s="2">
        <v>43220</v>
      </c>
      <c r="B454" s="2">
        <v>43220</v>
      </c>
      <c r="C454" t="s">
        <v>2559</v>
      </c>
      <c r="D454" t="s">
        <v>2557</v>
      </c>
      <c r="E454" s="4">
        <v>9667.08</v>
      </c>
      <c r="F454" s="4">
        <v>1933.42</v>
      </c>
      <c r="G454">
        <f>YEAR(A454)</f>
        <v>2018</v>
      </c>
      <c r="H454">
        <f>VLOOKUP(G454,[1]depreciation!$A$2:$D$32,4)</f>
        <v>1.4</v>
      </c>
      <c r="I454">
        <f>VLOOKUP(G454,[1]depreciation!$A$2:$D$32,2)</f>
        <v>0.65</v>
      </c>
      <c r="J454" s="3">
        <f>E454*H454*I454</f>
        <v>8797.0427999999993</v>
      </c>
    </row>
    <row r="455" spans="1:10" x14ac:dyDescent="0.25">
      <c r="A455" s="2">
        <v>43220</v>
      </c>
      <c r="B455" s="2">
        <v>43220</v>
      </c>
      <c r="C455" t="s">
        <v>2558</v>
      </c>
      <c r="D455" t="s">
        <v>2557</v>
      </c>
      <c r="E455" s="4">
        <v>9667.08</v>
      </c>
      <c r="F455" s="4">
        <v>1933.42</v>
      </c>
      <c r="G455">
        <f>YEAR(A455)</f>
        <v>2018</v>
      </c>
      <c r="H455">
        <f>VLOOKUP(G455,[1]depreciation!$A$2:$D$32,4)</f>
        <v>1.4</v>
      </c>
      <c r="I455">
        <f>VLOOKUP(G455,[1]depreciation!$A$2:$D$32,2)</f>
        <v>0.65</v>
      </c>
      <c r="J455" s="3">
        <f>E455*H455*I455</f>
        <v>8797.0427999999993</v>
      </c>
    </row>
    <row r="456" spans="1:10" x14ac:dyDescent="0.25">
      <c r="A456" s="2">
        <v>43220</v>
      </c>
      <c r="B456" s="2">
        <v>43220</v>
      </c>
      <c r="C456" t="s">
        <v>2556</v>
      </c>
      <c r="D456" t="s">
        <v>2554</v>
      </c>
      <c r="E456" s="4">
        <v>620.69000000000005</v>
      </c>
      <c r="F456" s="4">
        <v>124.14</v>
      </c>
      <c r="G456">
        <f>YEAR(A456)</f>
        <v>2018</v>
      </c>
      <c r="H456">
        <f>VLOOKUP(G456,[1]depreciation!$A$2:$D$32,4)</f>
        <v>1.4</v>
      </c>
      <c r="I456">
        <f>VLOOKUP(G456,[1]depreciation!$A$2:$D$32,2)</f>
        <v>0.65</v>
      </c>
      <c r="J456" s="3">
        <f>E456*H456*I456</f>
        <v>564.8279</v>
      </c>
    </row>
    <row r="457" spans="1:10" x14ac:dyDescent="0.25">
      <c r="A457" s="2">
        <v>43220</v>
      </c>
      <c r="B457" s="2">
        <v>43220</v>
      </c>
      <c r="C457" t="s">
        <v>2555</v>
      </c>
      <c r="D457" t="s">
        <v>2554</v>
      </c>
      <c r="E457" s="4">
        <v>620.69000000000005</v>
      </c>
      <c r="F457" s="4">
        <v>124.14</v>
      </c>
      <c r="G457">
        <f>YEAR(A457)</f>
        <v>2018</v>
      </c>
      <c r="H457">
        <f>VLOOKUP(G457,[1]depreciation!$A$2:$D$32,4)</f>
        <v>1.4</v>
      </c>
      <c r="I457">
        <f>VLOOKUP(G457,[1]depreciation!$A$2:$D$32,2)</f>
        <v>0.65</v>
      </c>
      <c r="J457" s="3">
        <f>E457*H457*I457</f>
        <v>564.8279</v>
      </c>
    </row>
    <row r="458" spans="1:10" x14ac:dyDescent="0.25">
      <c r="A458" s="2">
        <v>43585</v>
      </c>
      <c r="B458" s="2">
        <v>43585</v>
      </c>
      <c r="C458" t="s">
        <v>2553</v>
      </c>
      <c r="D458" t="s">
        <v>2552</v>
      </c>
      <c r="E458" s="4">
        <v>679.27</v>
      </c>
      <c r="F458" s="4">
        <v>135.85</v>
      </c>
      <c r="G458">
        <f>YEAR(A458)</f>
        <v>2019</v>
      </c>
      <c r="H458">
        <f>VLOOKUP(G458,[1]depreciation!$A$2:$D$32,4)</f>
        <v>1.34</v>
      </c>
      <c r="I458">
        <f>VLOOKUP(G458,[1]depreciation!$A$2:$D$32,2)</f>
        <v>0.7</v>
      </c>
      <c r="J458" s="3">
        <f>E458*H458*I458</f>
        <v>637.15526</v>
      </c>
    </row>
    <row r="459" spans="1:10" x14ac:dyDescent="0.25">
      <c r="A459" s="2">
        <v>43585</v>
      </c>
      <c r="B459" s="2">
        <v>43585</v>
      </c>
      <c r="C459" t="s">
        <v>2551</v>
      </c>
      <c r="D459" t="s">
        <v>2550</v>
      </c>
      <c r="E459" s="4">
        <v>679.27</v>
      </c>
      <c r="F459" s="4">
        <v>135.85</v>
      </c>
      <c r="G459">
        <f>YEAR(A459)</f>
        <v>2019</v>
      </c>
      <c r="H459">
        <f>VLOOKUP(G459,[1]depreciation!$A$2:$D$32,4)</f>
        <v>1.34</v>
      </c>
      <c r="I459">
        <f>VLOOKUP(G459,[1]depreciation!$A$2:$D$32,2)</f>
        <v>0.7</v>
      </c>
      <c r="J459" s="3">
        <f>E459*H459*I459</f>
        <v>637.15526</v>
      </c>
    </row>
    <row r="460" spans="1:10" x14ac:dyDescent="0.25">
      <c r="A460" s="2">
        <v>43585</v>
      </c>
      <c r="B460" s="2">
        <v>43585</v>
      </c>
      <c r="C460" t="s">
        <v>2549</v>
      </c>
      <c r="D460" t="s">
        <v>2548</v>
      </c>
      <c r="E460" s="4">
        <v>679.27</v>
      </c>
      <c r="F460" s="4">
        <v>135.85</v>
      </c>
      <c r="G460">
        <f>YEAR(A460)</f>
        <v>2019</v>
      </c>
      <c r="H460">
        <f>VLOOKUP(G460,[1]depreciation!$A$2:$D$32,4)</f>
        <v>1.34</v>
      </c>
      <c r="I460">
        <f>VLOOKUP(G460,[1]depreciation!$A$2:$D$32,2)</f>
        <v>0.7</v>
      </c>
      <c r="J460" s="3">
        <f>E460*H460*I460</f>
        <v>637.15526</v>
      </c>
    </row>
    <row r="461" spans="1:10" x14ac:dyDescent="0.25">
      <c r="A461" s="2">
        <v>43677</v>
      </c>
      <c r="B461" s="2">
        <v>43677</v>
      </c>
      <c r="C461" t="s">
        <v>2547</v>
      </c>
      <c r="D461" t="s">
        <v>2546</v>
      </c>
      <c r="E461" s="4">
        <v>796.73</v>
      </c>
      <c r="F461" s="4">
        <v>159.35</v>
      </c>
      <c r="G461">
        <f>YEAR(A461)</f>
        <v>2019</v>
      </c>
      <c r="H461">
        <f>VLOOKUP(G461,[1]depreciation!$A$2:$D$32,4)</f>
        <v>1.34</v>
      </c>
      <c r="I461">
        <f>VLOOKUP(G461,[1]depreciation!$A$2:$D$32,2)</f>
        <v>0.7</v>
      </c>
      <c r="J461" s="3">
        <f>E461*H461*I461</f>
        <v>747.33274000000006</v>
      </c>
    </row>
    <row r="462" spans="1:10" x14ac:dyDescent="0.25">
      <c r="A462" s="2">
        <v>43799</v>
      </c>
      <c r="B462" s="2">
        <v>43799</v>
      </c>
      <c r="C462" t="s">
        <v>2545</v>
      </c>
      <c r="D462" t="s">
        <v>2542</v>
      </c>
      <c r="E462" s="4">
        <v>3982</v>
      </c>
      <c r="F462" s="4">
        <v>796.4</v>
      </c>
      <c r="G462">
        <f>YEAR(A462)</f>
        <v>2019</v>
      </c>
      <c r="H462">
        <f>VLOOKUP(G462,[1]depreciation!$A$2:$D$32,4)</f>
        <v>1.34</v>
      </c>
      <c r="I462">
        <f>VLOOKUP(G462,[1]depreciation!$A$2:$D$32,2)</f>
        <v>0.7</v>
      </c>
      <c r="J462" s="3">
        <f>E462*H462*I462</f>
        <v>3735.116</v>
      </c>
    </row>
    <row r="463" spans="1:10" x14ac:dyDescent="0.25">
      <c r="A463" s="2">
        <v>43799</v>
      </c>
      <c r="B463" s="2">
        <v>43799</v>
      </c>
      <c r="C463" t="s">
        <v>2544</v>
      </c>
      <c r="D463" t="s">
        <v>2542</v>
      </c>
      <c r="E463" s="4">
        <v>3982</v>
      </c>
      <c r="F463" s="4">
        <v>796.4</v>
      </c>
      <c r="G463">
        <f>YEAR(A463)</f>
        <v>2019</v>
      </c>
      <c r="H463">
        <f>VLOOKUP(G463,[1]depreciation!$A$2:$D$32,4)</f>
        <v>1.34</v>
      </c>
      <c r="I463">
        <f>VLOOKUP(G463,[1]depreciation!$A$2:$D$32,2)</f>
        <v>0.7</v>
      </c>
      <c r="J463" s="3">
        <f>E463*H463*I463</f>
        <v>3735.116</v>
      </c>
    </row>
    <row r="464" spans="1:10" x14ac:dyDescent="0.25">
      <c r="A464" s="2">
        <v>43799</v>
      </c>
      <c r="B464" s="2">
        <v>43799</v>
      </c>
      <c r="C464" t="s">
        <v>2543</v>
      </c>
      <c r="D464" t="s">
        <v>2542</v>
      </c>
      <c r="E464" s="4">
        <v>3981.99</v>
      </c>
      <c r="F464" s="4">
        <v>796.4</v>
      </c>
      <c r="G464">
        <f>YEAR(A464)</f>
        <v>2019</v>
      </c>
      <c r="H464">
        <f>VLOOKUP(G464,[1]depreciation!$A$2:$D$32,4)</f>
        <v>1.34</v>
      </c>
      <c r="I464">
        <f>VLOOKUP(G464,[1]depreciation!$A$2:$D$32,2)</f>
        <v>0.7</v>
      </c>
      <c r="J464" s="3">
        <f>E464*H464*I464</f>
        <v>3735.10662</v>
      </c>
    </row>
    <row r="465" spans="1:10" x14ac:dyDescent="0.25">
      <c r="A465" s="2">
        <v>43890</v>
      </c>
      <c r="B465" s="2">
        <v>43890</v>
      </c>
      <c r="C465" t="s">
        <v>2541</v>
      </c>
      <c r="D465" t="s">
        <v>2539</v>
      </c>
      <c r="E465" s="4">
        <v>4847</v>
      </c>
      <c r="F465" s="4">
        <v>969.4</v>
      </c>
      <c r="G465">
        <f>YEAR(A465)</f>
        <v>2020</v>
      </c>
      <c r="H465">
        <f>VLOOKUP(G465,[1]depreciation!$A$2:$D$32,4)</f>
        <v>1.34</v>
      </c>
      <c r="I465">
        <f>VLOOKUP(G465,[1]depreciation!$A$2:$D$32,2)</f>
        <v>0.75</v>
      </c>
      <c r="J465" s="3">
        <f>E465*H465*I465</f>
        <v>4871.2350000000006</v>
      </c>
    </row>
    <row r="466" spans="1:10" x14ac:dyDescent="0.25">
      <c r="A466" s="2">
        <v>43890</v>
      </c>
      <c r="B466" s="2">
        <v>43890</v>
      </c>
      <c r="C466" t="s">
        <v>2540</v>
      </c>
      <c r="D466" t="s">
        <v>2539</v>
      </c>
      <c r="E466" s="4">
        <v>4847</v>
      </c>
      <c r="F466" s="4">
        <v>969.4</v>
      </c>
      <c r="G466">
        <f>YEAR(A466)</f>
        <v>2020</v>
      </c>
      <c r="H466">
        <f>VLOOKUP(G466,[1]depreciation!$A$2:$D$32,4)</f>
        <v>1.34</v>
      </c>
      <c r="I466">
        <f>VLOOKUP(G466,[1]depreciation!$A$2:$D$32,2)</f>
        <v>0.75</v>
      </c>
      <c r="J466" s="3">
        <f>E466*H466*I466</f>
        <v>4871.2350000000006</v>
      </c>
    </row>
    <row r="467" spans="1:10" x14ac:dyDescent="0.25">
      <c r="A467" s="2">
        <v>43890</v>
      </c>
      <c r="B467" s="2">
        <v>43890</v>
      </c>
      <c r="C467" t="s">
        <v>2538</v>
      </c>
      <c r="D467" t="s">
        <v>2537</v>
      </c>
      <c r="E467" s="4">
        <v>6770.48</v>
      </c>
      <c r="F467" s="4">
        <v>1354.1</v>
      </c>
      <c r="G467">
        <f>YEAR(A467)</f>
        <v>2020</v>
      </c>
      <c r="H467">
        <f>VLOOKUP(G467,[1]depreciation!$A$2:$D$32,4)</f>
        <v>1.34</v>
      </c>
      <c r="I467">
        <f>VLOOKUP(G467,[1]depreciation!$A$2:$D$32,2)</f>
        <v>0.75</v>
      </c>
      <c r="J467" s="3">
        <f>E467*H467*I467</f>
        <v>6804.3323999999993</v>
      </c>
    </row>
    <row r="468" spans="1:10" x14ac:dyDescent="0.25">
      <c r="A468" s="2">
        <v>42460</v>
      </c>
      <c r="B468" s="2">
        <v>42460</v>
      </c>
      <c r="C468" t="s">
        <v>2536</v>
      </c>
      <c r="D468" t="s">
        <v>2535</v>
      </c>
      <c r="E468" s="4">
        <v>1152.01</v>
      </c>
      <c r="F468" s="4">
        <v>345.6</v>
      </c>
      <c r="G468">
        <f>YEAR(A468)</f>
        <v>2016</v>
      </c>
      <c r="H468">
        <f>VLOOKUP(G468,[1]depreciation!$A$2:$D$32,4)</f>
        <v>1.47</v>
      </c>
      <c r="I468">
        <f>VLOOKUP(G468,[1]depreciation!$A$2:$D$32,2)</f>
        <v>0.55000000000000004</v>
      </c>
      <c r="J468" s="3">
        <f>E468*H468*I468</f>
        <v>931.4000850000001</v>
      </c>
    </row>
    <row r="469" spans="1:10" x14ac:dyDescent="0.25">
      <c r="A469" s="2">
        <v>43089</v>
      </c>
      <c r="B469" s="2">
        <v>43089</v>
      </c>
      <c r="C469" t="s">
        <v>2534</v>
      </c>
      <c r="D469" t="s">
        <v>2533</v>
      </c>
      <c r="E469" s="4">
        <v>869.84</v>
      </c>
      <c r="F469" s="4">
        <v>260.95</v>
      </c>
      <c r="G469">
        <f>YEAR(A469)</f>
        <v>2017</v>
      </c>
      <c r="H469">
        <f>VLOOKUP(G469,[1]depreciation!$A$2:$D$32,4)</f>
        <v>1.44</v>
      </c>
      <c r="I469">
        <f>VLOOKUP(G469,[1]depreciation!$A$2:$D$32,2)</f>
        <v>0.6</v>
      </c>
      <c r="J469" s="3">
        <f>E469*H469*I469</f>
        <v>751.54175999999995</v>
      </c>
    </row>
    <row r="470" spans="1:10" x14ac:dyDescent="0.25">
      <c r="A470" s="2">
        <v>44043</v>
      </c>
      <c r="B470" s="2">
        <v>44043</v>
      </c>
      <c r="C470" t="s">
        <v>2532</v>
      </c>
      <c r="D470" t="s">
        <v>2531</v>
      </c>
      <c r="E470" s="4">
        <v>1970.75</v>
      </c>
      <c r="F470" s="4">
        <v>394.15</v>
      </c>
      <c r="G470">
        <f>YEAR(A470)</f>
        <v>2020</v>
      </c>
      <c r="H470">
        <f>VLOOKUP(G470,[1]depreciation!$A$2:$D$32,4)</f>
        <v>1.34</v>
      </c>
      <c r="I470">
        <f>VLOOKUP(G470,[1]depreciation!$A$2:$D$32,2)</f>
        <v>0.75</v>
      </c>
      <c r="J470" s="3">
        <f>E470*H470*I470</f>
        <v>1980.6037500000002</v>
      </c>
    </row>
    <row r="471" spans="1:10" x14ac:dyDescent="0.25">
      <c r="A471" s="2">
        <v>44165</v>
      </c>
      <c r="B471" s="2">
        <v>44165</v>
      </c>
      <c r="C471" t="s">
        <v>2530</v>
      </c>
      <c r="D471" t="s">
        <v>2529</v>
      </c>
      <c r="E471" s="4">
        <v>887.38</v>
      </c>
      <c r="F471" s="4">
        <v>177.48</v>
      </c>
      <c r="G471">
        <f>YEAR(A471)</f>
        <v>2020</v>
      </c>
      <c r="H471">
        <f>VLOOKUP(G471,[1]depreciation!$A$2:$D$32,4)</f>
        <v>1.34</v>
      </c>
      <c r="I471">
        <f>VLOOKUP(G471,[1]depreciation!$A$2:$D$32,2)</f>
        <v>0.75</v>
      </c>
      <c r="J471" s="3">
        <f>E471*H471*I471</f>
        <v>891.81690000000003</v>
      </c>
    </row>
    <row r="472" spans="1:10" x14ac:dyDescent="0.25">
      <c r="A472" s="2">
        <v>44165</v>
      </c>
      <c r="B472" s="2">
        <v>44165</v>
      </c>
      <c r="C472" t="s">
        <v>2528</v>
      </c>
      <c r="D472" t="s">
        <v>2527</v>
      </c>
      <c r="E472" s="4">
        <v>887.38</v>
      </c>
      <c r="F472" s="4">
        <v>177.48</v>
      </c>
      <c r="G472">
        <f>YEAR(A472)</f>
        <v>2020</v>
      </c>
      <c r="H472">
        <f>VLOOKUP(G472,[1]depreciation!$A$2:$D$32,4)</f>
        <v>1.34</v>
      </c>
      <c r="I472">
        <f>VLOOKUP(G472,[1]depreciation!$A$2:$D$32,2)</f>
        <v>0.75</v>
      </c>
      <c r="J472" s="3">
        <f>E472*H472*I472</f>
        <v>891.81690000000003</v>
      </c>
    </row>
    <row r="473" spans="1:10" x14ac:dyDescent="0.25">
      <c r="A473" s="2">
        <v>44196</v>
      </c>
      <c r="B473" s="2">
        <v>44196</v>
      </c>
      <c r="C473" t="s">
        <v>2526</v>
      </c>
      <c r="D473" t="s">
        <v>2508</v>
      </c>
      <c r="E473" s="4">
        <v>4388.84</v>
      </c>
      <c r="F473" s="4">
        <v>877.77</v>
      </c>
      <c r="G473">
        <f>YEAR(A473)</f>
        <v>2020</v>
      </c>
      <c r="H473">
        <f>VLOOKUP(G473,[1]depreciation!$A$2:$D$32,4)</f>
        <v>1.34</v>
      </c>
      <c r="I473">
        <f>VLOOKUP(G473,[1]depreciation!$A$2:$D$32,2)</f>
        <v>0.75</v>
      </c>
      <c r="J473" s="3">
        <f>E473*H473*I473</f>
        <v>4410.7842000000001</v>
      </c>
    </row>
    <row r="474" spans="1:10" x14ac:dyDescent="0.25">
      <c r="A474" s="2">
        <v>44196</v>
      </c>
      <c r="B474" s="2">
        <v>44196</v>
      </c>
      <c r="C474" t="s">
        <v>2525</v>
      </c>
      <c r="D474" t="s">
        <v>2524</v>
      </c>
      <c r="E474" s="4">
        <v>4388.84</v>
      </c>
      <c r="F474" s="4">
        <v>877.77</v>
      </c>
      <c r="G474">
        <f>YEAR(A474)</f>
        <v>2020</v>
      </c>
      <c r="H474">
        <f>VLOOKUP(G474,[1]depreciation!$A$2:$D$32,4)</f>
        <v>1.34</v>
      </c>
      <c r="I474">
        <f>VLOOKUP(G474,[1]depreciation!$A$2:$D$32,2)</f>
        <v>0.75</v>
      </c>
      <c r="J474" s="3">
        <f>E474*H474*I474</f>
        <v>4410.7842000000001</v>
      </c>
    </row>
    <row r="475" spans="1:10" x14ac:dyDescent="0.25">
      <c r="A475" s="2">
        <v>44196</v>
      </c>
      <c r="B475" s="2">
        <v>44196</v>
      </c>
      <c r="C475" t="s">
        <v>2523</v>
      </c>
      <c r="D475" t="s">
        <v>2508</v>
      </c>
      <c r="E475" s="4">
        <v>4388.84</v>
      </c>
      <c r="F475" s="4">
        <v>877.77</v>
      </c>
      <c r="G475">
        <f>YEAR(A475)</f>
        <v>2020</v>
      </c>
      <c r="H475">
        <f>VLOOKUP(G475,[1]depreciation!$A$2:$D$32,4)</f>
        <v>1.34</v>
      </c>
      <c r="I475">
        <f>VLOOKUP(G475,[1]depreciation!$A$2:$D$32,2)</f>
        <v>0.75</v>
      </c>
      <c r="J475" s="3">
        <f>E475*H475*I475</f>
        <v>4410.7842000000001</v>
      </c>
    </row>
    <row r="476" spans="1:10" x14ac:dyDescent="0.25">
      <c r="A476" s="2">
        <v>44196</v>
      </c>
      <c r="B476" s="2">
        <v>44196</v>
      </c>
      <c r="C476" t="s">
        <v>2522</v>
      </c>
      <c r="D476" t="s">
        <v>2521</v>
      </c>
      <c r="E476" s="4">
        <v>4388.84</v>
      </c>
      <c r="F476" s="4">
        <v>877.77</v>
      </c>
      <c r="G476">
        <f>YEAR(A476)</f>
        <v>2020</v>
      </c>
      <c r="H476">
        <f>VLOOKUP(G476,[1]depreciation!$A$2:$D$32,4)</f>
        <v>1.34</v>
      </c>
      <c r="I476">
        <f>VLOOKUP(G476,[1]depreciation!$A$2:$D$32,2)</f>
        <v>0.75</v>
      </c>
      <c r="J476" s="3">
        <f>E476*H476*I476</f>
        <v>4410.7842000000001</v>
      </c>
    </row>
    <row r="477" spans="1:10" x14ac:dyDescent="0.25">
      <c r="A477" s="2">
        <v>44196</v>
      </c>
      <c r="B477" s="2">
        <v>44196</v>
      </c>
      <c r="C477" t="s">
        <v>2520</v>
      </c>
      <c r="D477" t="s">
        <v>2508</v>
      </c>
      <c r="E477" s="4">
        <v>4388.84</v>
      </c>
      <c r="F477" s="4">
        <v>877.77</v>
      </c>
      <c r="G477">
        <f>YEAR(A477)</f>
        <v>2020</v>
      </c>
      <c r="H477">
        <f>VLOOKUP(G477,[1]depreciation!$A$2:$D$32,4)</f>
        <v>1.34</v>
      </c>
      <c r="I477">
        <f>VLOOKUP(G477,[1]depreciation!$A$2:$D$32,2)</f>
        <v>0.75</v>
      </c>
      <c r="J477" s="3">
        <f>E477*H477*I477</f>
        <v>4410.7842000000001</v>
      </c>
    </row>
    <row r="478" spans="1:10" x14ac:dyDescent="0.25">
      <c r="A478" s="2">
        <v>44196</v>
      </c>
      <c r="B478" s="2">
        <v>44196</v>
      </c>
      <c r="C478" t="s">
        <v>2519</v>
      </c>
      <c r="D478" t="s">
        <v>2508</v>
      </c>
      <c r="E478" s="4">
        <v>4388.84</v>
      </c>
      <c r="F478" s="4">
        <v>877.77</v>
      </c>
      <c r="G478">
        <f>YEAR(A478)</f>
        <v>2020</v>
      </c>
      <c r="H478">
        <f>VLOOKUP(G478,[1]depreciation!$A$2:$D$32,4)</f>
        <v>1.34</v>
      </c>
      <c r="I478">
        <f>VLOOKUP(G478,[1]depreciation!$A$2:$D$32,2)</f>
        <v>0.75</v>
      </c>
      <c r="J478" s="3">
        <f>E478*H478*I478</f>
        <v>4410.7842000000001</v>
      </c>
    </row>
    <row r="479" spans="1:10" x14ac:dyDescent="0.25">
      <c r="A479" s="2">
        <v>44196</v>
      </c>
      <c r="B479" s="2">
        <v>44196</v>
      </c>
      <c r="C479" t="s">
        <v>2518</v>
      </c>
      <c r="D479" t="s">
        <v>2508</v>
      </c>
      <c r="E479" s="4">
        <v>4388.84</v>
      </c>
      <c r="F479" s="4">
        <v>877.77</v>
      </c>
      <c r="G479">
        <f>YEAR(A479)</f>
        <v>2020</v>
      </c>
      <c r="H479">
        <f>VLOOKUP(G479,[1]depreciation!$A$2:$D$32,4)</f>
        <v>1.34</v>
      </c>
      <c r="I479">
        <f>VLOOKUP(G479,[1]depreciation!$A$2:$D$32,2)</f>
        <v>0.75</v>
      </c>
      <c r="J479" s="3">
        <f>E479*H479*I479</f>
        <v>4410.7842000000001</v>
      </c>
    </row>
    <row r="480" spans="1:10" x14ac:dyDescent="0.25">
      <c r="A480" s="2">
        <v>44196</v>
      </c>
      <c r="B480" s="2">
        <v>44196</v>
      </c>
      <c r="C480" t="s">
        <v>2517</v>
      </c>
      <c r="D480" t="s">
        <v>2508</v>
      </c>
      <c r="E480" s="4">
        <v>4388.84</v>
      </c>
      <c r="F480" s="4">
        <v>877.77</v>
      </c>
      <c r="G480">
        <f>YEAR(A480)</f>
        <v>2020</v>
      </c>
      <c r="H480">
        <f>VLOOKUP(G480,[1]depreciation!$A$2:$D$32,4)</f>
        <v>1.34</v>
      </c>
      <c r="I480">
        <f>VLOOKUP(G480,[1]depreciation!$A$2:$D$32,2)</f>
        <v>0.75</v>
      </c>
      <c r="J480" s="3">
        <f>E480*H480*I480</f>
        <v>4410.7842000000001</v>
      </c>
    </row>
    <row r="481" spans="1:10" x14ac:dyDescent="0.25">
      <c r="A481" s="2">
        <v>44196</v>
      </c>
      <c r="B481" s="2">
        <v>44196</v>
      </c>
      <c r="C481" t="s">
        <v>2516</v>
      </c>
      <c r="D481" t="s">
        <v>2508</v>
      </c>
      <c r="E481" s="4">
        <v>4388.84</v>
      </c>
      <c r="F481" s="4">
        <v>877.77</v>
      </c>
      <c r="G481">
        <f>YEAR(A481)</f>
        <v>2020</v>
      </c>
      <c r="H481">
        <f>VLOOKUP(G481,[1]depreciation!$A$2:$D$32,4)</f>
        <v>1.34</v>
      </c>
      <c r="I481">
        <f>VLOOKUP(G481,[1]depreciation!$A$2:$D$32,2)</f>
        <v>0.75</v>
      </c>
      <c r="J481" s="3">
        <f>E481*H481*I481</f>
        <v>4410.7842000000001</v>
      </c>
    </row>
    <row r="482" spans="1:10" x14ac:dyDescent="0.25">
      <c r="A482" s="2">
        <v>44196</v>
      </c>
      <c r="B482" s="2">
        <v>44196</v>
      </c>
      <c r="C482" t="s">
        <v>2515</v>
      </c>
      <c r="D482" t="s">
        <v>2508</v>
      </c>
      <c r="E482" s="4">
        <v>4388.84</v>
      </c>
      <c r="F482" s="4">
        <v>877.77</v>
      </c>
      <c r="G482">
        <f>YEAR(A482)</f>
        <v>2020</v>
      </c>
      <c r="H482">
        <f>VLOOKUP(G482,[1]depreciation!$A$2:$D$32,4)</f>
        <v>1.34</v>
      </c>
      <c r="I482">
        <f>VLOOKUP(G482,[1]depreciation!$A$2:$D$32,2)</f>
        <v>0.75</v>
      </c>
      <c r="J482" s="3">
        <f>E482*H482*I482</f>
        <v>4410.7842000000001</v>
      </c>
    </row>
    <row r="483" spans="1:10" x14ac:dyDescent="0.25">
      <c r="A483" s="2">
        <v>44196</v>
      </c>
      <c r="B483" s="2">
        <v>44196</v>
      </c>
      <c r="C483" t="s">
        <v>2514</v>
      </c>
      <c r="D483" t="s">
        <v>2508</v>
      </c>
      <c r="E483" s="4">
        <v>4388.84</v>
      </c>
      <c r="F483" s="4">
        <v>877.77</v>
      </c>
      <c r="G483">
        <f>YEAR(A483)</f>
        <v>2020</v>
      </c>
      <c r="H483">
        <f>VLOOKUP(G483,[1]depreciation!$A$2:$D$32,4)</f>
        <v>1.34</v>
      </c>
      <c r="I483">
        <f>VLOOKUP(G483,[1]depreciation!$A$2:$D$32,2)</f>
        <v>0.75</v>
      </c>
      <c r="J483" s="3">
        <f>E483*H483*I483</f>
        <v>4410.7842000000001</v>
      </c>
    </row>
    <row r="484" spans="1:10" x14ac:dyDescent="0.25">
      <c r="A484" s="2">
        <v>44196</v>
      </c>
      <c r="B484" s="2">
        <v>44196</v>
      </c>
      <c r="C484" t="s">
        <v>2513</v>
      </c>
      <c r="D484" t="s">
        <v>2508</v>
      </c>
      <c r="E484" s="4">
        <v>4388.84</v>
      </c>
      <c r="F484" s="4">
        <v>877.77</v>
      </c>
      <c r="G484">
        <f>YEAR(A484)</f>
        <v>2020</v>
      </c>
      <c r="H484">
        <f>VLOOKUP(G484,[1]depreciation!$A$2:$D$32,4)</f>
        <v>1.34</v>
      </c>
      <c r="I484">
        <f>VLOOKUP(G484,[1]depreciation!$A$2:$D$32,2)</f>
        <v>0.75</v>
      </c>
      <c r="J484" s="3">
        <f>E484*H484*I484</f>
        <v>4410.7842000000001</v>
      </c>
    </row>
    <row r="485" spans="1:10" x14ac:dyDescent="0.25">
      <c r="A485" s="2">
        <v>44196</v>
      </c>
      <c r="B485" s="2">
        <v>44196</v>
      </c>
      <c r="C485" t="s">
        <v>2512</v>
      </c>
      <c r="D485" t="s">
        <v>2508</v>
      </c>
      <c r="E485" s="4">
        <v>4388.84</v>
      </c>
      <c r="F485" s="4">
        <v>877.77</v>
      </c>
      <c r="G485">
        <f>YEAR(A485)</f>
        <v>2020</v>
      </c>
      <c r="H485">
        <f>VLOOKUP(G485,[1]depreciation!$A$2:$D$32,4)</f>
        <v>1.34</v>
      </c>
      <c r="I485">
        <f>VLOOKUP(G485,[1]depreciation!$A$2:$D$32,2)</f>
        <v>0.75</v>
      </c>
      <c r="J485" s="3">
        <f>E485*H485*I485</f>
        <v>4410.7842000000001</v>
      </c>
    </row>
    <row r="486" spans="1:10" x14ac:dyDescent="0.25">
      <c r="A486" s="2">
        <v>44196</v>
      </c>
      <c r="B486" s="2">
        <v>44196</v>
      </c>
      <c r="C486" t="s">
        <v>2511</v>
      </c>
      <c r="D486" t="s">
        <v>2508</v>
      </c>
      <c r="E486" s="4">
        <v>4388.84</v>
      </c>
      <c r="F486" s="4">
        <v>877.77</v>
      </c>
      <c r="G486">
        <f>YEAR(A486)</f>
        <v>2020</v>
      </c>
      <c r="H486">
        <f>VLOOKUP(G486,[1]depreciation!$A$2:$D$32,4)</f>
        <v>1.34</v>
      </c>
      <c r="I486">
        <f>VLOOKUP(G486,[1]depreciation!$A$2:$D$32,2)</f>
        <v>0.75</v>
      </c>
      <c r="J486" s="3">
        <f>E486*H486*I486</f>
        <v>4410.7842000000001</v>
      </c>
    </row>
    <row r="487" spans="1:10" x14ac:dyDescent="0.25">
      <c r="A487" s="2">
        <v>44196</v>
      </c>
      <c r="B487" s="2">
        <v>44196</v>
      </c>
      <c r="C487" t="s">
        <v>2510</v>
      </c>
      <c r="D487" t="s">
        <v>2508</v>
      </c>
      <c r="E487" s="4">
        <v>4388.84</v>
      </c>
      <c r="F487" s="4">
        <v>877.77</v>
      </c>
      <c r="G487">
        <f>YEAR(A487)</f>
        <v>2020</v>
      </c>
      <c r="H487">
        <f>VLOOKUP(G487,[1]depreciation!$A$2:$D$32,4)</f>
        <v>1.34</v>
      </c>
      <c r="I487">
        <f>VLOOKUP(G487,[1]depreciation!$A$2:$D$32,2)</f>
        <v>0.75</v>
      </c>
      <c r="J487" s="3">
        <f>E487*H487*I487</f>
        <v>4410.7842000000001</v>
      </c>
    </row>
    <row r="488" spans="1:10" x14ac:dyDescent="0.25">
      <c r="A488" s="2">
        <v>44196</v>
      </c>
      <c r="B488" s="2">
        <v>44196</v>
      </c>
      <c r="C488" t="s">
        <v>2509</v>
      </c>
      <c r="D488" t="s">
        <v>2508</v>
      </c>
      <c r="E488" s="4">
        <v>4388.84</v>
      </c>
      <c r="F488" s="4">
        <v>877.77</v>
      </c>
      <c r="G488">
        <f>YEAR(A488)</f>
        <v>2020</v>
      </c>
      <c r="H488">
        <f>VLOOKUP(G488,[1]depreciation!$A$2:$D$32,4)</f>
        <v>1.34</v>
      </c>
      <c r="I488">
        <f>VLOOKUP(G488,[1]depreciation!$A$2:$D$32,2)</f>
        <v>0.75</v>
      </c>
      <c r="J488" s="3">
        <f>E488*H488*I488</f>
        <v>4410.7842000000001</v>
      </c>
    </row>
    <row r="489" spans="1:10" x14ac:dyDescent="0.25">
      <c r="A489" s="2">
        <v>44196</v>
      </c>
      <c r="B489" s="2">
        <v>44196</v>
      </c>
      <c r="C489" t="s">
        <v>2507</v>
      </c>
      <c r="D489" t="s">
        <v>2506</v>
      </c>
      <c r="E489" s="4">
        <v>6023.76</v>
      </c>
      <c r="F489" s="4">
        <v>1204.75</v>
      </c>
      <c r="G489">
        <f>YEAR(A489)</f>
        <v>2020</v>
      </c>
      <c r="H489">
        <f>VLOOKUP(G489,[1]depreciation!$A$2:$D$32,4)</f>
        <v>1.34</v>
      </c>
      <c r="I489">
        <f>VLOOKUP(G489,[1]depreciation!$A$2:$D$32,2)</f>
        <v>0.75</v>
      </c>
      <c r="J489" s="3">
        <f>E489*H489*I489</f>
        <v>6053.8788000000004</v>
      </c>
    </row>
    <row r="490" spans="1:10" x14ac:dyDescent="0.25">
      <c r="A490" s="2">
        <v>44286</v>
      </c>
      <c r="B490" s="2">
        <v>44286</v>
      </c>
      <c r="C490" t="s">
        <v>2505</v>
      </c>
      <c r="D490" t="s">
        <v>2492</v>
      </c>
      <c r="E490" s="4">
        <v>2954.56</v>
      </c>
      <c r="F490" s="4">
        <v>590.91</v>
      </c>
      <c r="G490">
        <f>YEAR(A490)</f>
        <v>2021</v>
      </c>
      <c r="H490">
        <f>VLOOKUP(G490,[1]depreciation!$A$2:$D$32,4)</f>
        <v>1.22</v>
      </c>
      <c r="I490">
        <f>VLOOKUP(G490,[1]depreciation!$A$2:$D$32,2)</f>
        <v>0.8</v>
      </c>
      <c r="J490" s="3">
        <f>E490*H490*I490</f>
        <v>2883.65056</v>
      </c>
    </row>
    <row r="491" spans="1:10" x14ac:dyDescent="0.25">
      <c r="A491" s="2">
        <v>44286</v>
      </c>
      <c r="B491" s="2">
        <v>44286</v>
      </c>
      <c r="C491" t="s">
        <v>2504</v>
      </c>
      <c r="D491" t="s">
        <v>2492</v>
      </c>
      <c r="E491" s="4">
        <v>2954.56</v>
      </c>
      <c r="F491" s="4">
        <v>590.91</v>
      </c>
      <c r="G491">
        <f>YEAR(A491)</f>
        <v>2021</v>
      </c>
      <c r="H491">
        <f>VLOOKUP(G491,[1]depreciation!$A$2:$D$32,4)</f>
        <v>1.22</v>
      </c>
      <c r="I491">
        <f>VLOOKUP(G491,[1]depreciation!$A$2:$D$32,2)</f>
        <v>0.8</v>
      </c>
      <c r="J491" s="3">
        <f>E491*H491*I491</f>
        <v>2883.65056</v>
      </c>
    </row>
    <row r="492" spans="1:10" x14ac:dyDescent="0.25">
      <c r="A492" s="2">
        <v>44286</v>
      </c>
      <c r="B492" s="2">
        <v>44286</v>
      </c>
      <c r="C492" t="s">
        <v>2503</v>
      </c>
      <c r="D492" t="s">
        <v>2492</v>
      </c>
      <c r="E492" s="4">
        <v>2954.56</v>
      </c>
      <c r="F492" s="4">
        <v>590.91</v>
      </c>
      <c r="G492">
        <f>YEAR(A492)</f>
        <v>2021</v>
      </c>
      <c r="H492">
        <f>VLOOKUP(G492,[1]depreciation!$A$2:$D$32,4)</f>
        <v>1.22</v>
      </c>
      <c r="I492">
        <f>VLOOKUP(G492,[1]depreciation!$A$2:$D$32,2)</f>
        <v>0.8</v>
      </c>
      <c r="J492" s="3">
        <f>E492*H492*I492</f>
        <v>2883.65056</v>
      </c>
    </row>
    <row r="493" spans="1:10" x14ac:dyDescent="0.25">
      <c r="A493" s="2">
        <v>44286</v>
      </c>
      <c r="B493" s="2">
        <v>44286</v>
      </c>
      <c r="C493" t="s">
        <v>2502</v>
      </c>
      <c r="D493" t="s">
        <v>2492</v>
      </c>
      <c r="E493" s="4">
        <v>2954.56</v>
      </c>
      <c r="F493" s="4">
        <v>590.91</v>
      </c>
      <c r="G493">
        <f>YEAR(A493)</f>
        <v>2021</v>
      </c>
      <c r="H493">
        <f>VLOOKUP(G493,[1]depreciation!$A$2:$D$32,4)</f>
        <v>1.22</v>
      </c>
      <c r="I493">
        <f>VLOOKUP(G493,[1]depreciation!$A$2:$D$32,2)</f>
        <v>0.8</v>
      </c>
      <c r="J493" s="3">
        <f>E493*H493*I493</f>
        <v>2883.65056</v>
      </c>
    </row>
    <row r="494" spans="1:10" x14ac:dyDescent="0.25">
      <c r="A494" s="2">
        <v>44286</v>
      </c>
      <c r="B494" s="2">
        <v>44286</v>
      </c>
      <c r="C494" t="s">
        <v>2501</v>
      </c>
      <c r="D494" t="s">
        <v>2492</v>
      </c>
      <c r="E494" s="4">
        <v>2954.56</v>
      </c>
      <c r="F494" s="4">
        <v>590.91</v>
      </c>
      <c r="G494">
        <f>YEAR(A494)</f>
        <v>2021</v>
      </c>
      <c r="H494">
        <f>VLOOKUP(G494,[1]depreciation!$A$2:$D$32,4)</f>
        <v>1.22</v>
      </c>
      <c r="I494">
        <f>VLOOKUP(G494,[1]depreciation!$A$2:$D$32,2)</f>
        <v>0.8</v>
      </c>
      <c r="J494" s="3">
        <f>E494*H494*I494</f>
        <v>2883.65056</v>
      </c>
    </row>
    <row r="495" spans="1:10" x14ac:dyDescent="0.25">
      <c r="A495" s="2">
        <v>44286</v>
      </c>
      <c r="B495" s="2">
        <v>44286</v>
      </c>
      <c r="C495" t="s">
        <v>2500</v>
      </c>
      <c r="D495" t="s">
        <v>2492</v>
      </c>
      <c r="E495" s="4">
        <v>2954.56</v>
      </c>
      <c r="F495" s="4">
        <v>590.91</v>
      </c>
      <c r="G495">
        <f>YEAR(A495)</f>
        <v>2021</v>
      </c>
      <c r="H495">
        <f>VLOOKUP(G495,[1]depreciation!$A$2:$D$32,4)</f>
        <v>1.22</v>
      </c>
      <c r="I495">
        <f>VLOOKUP(G495,[1]depreciation!$A$2:$D$32,2)</f>
        <v>0.8</v>
      </c>
      <c r="J495" s="3">
        <f>E495*H495*I495</f>
        <v>2883.65056</v>
      </c>
    </row>
    <row r="496" spans="1:10" x14ac:dyDescent="0.25">
      <c r="A496" s="2">
        <v>44286</v>
      </c>
      <c r="B496" s="2">
        <v>44286</v>
      </c>
      <c r="C496" t="s">
        <v>2499</v>
      </c>
      <c r="D496" t="s">
        <v>2492</v>
      </c>
      <c r="E496" s="4">
        <v>2954.56</v>
      </c>
      <c r="F496" s="4">
        <v>590.91</v>
      </c>
      <c r="G496">
        <f>YEAR(A496)</f>
        <v>2021</v>
      </c>
      <c r="H496">
        <f>VLOOKUP(G496,[1]depreciation!$A$2:$D$32,4)</f>
        <v>1.22</v>
      </c>
      <c r="I496">
        <f>VLOOKUP(G496,[1]depreciation!$A$2:$D$32,2)</f>
        <v>0.8</v>
      </c>
      <c r="J496" s="3">
        <f>E496*H496*I496</f>
        <v>2883.65056</v>
      </c>
    </row>
    <row r="497" spans="1:10" x14ac:dyDescent="0.25">
      <c r="A497" s="2">
        <v>44286</v>
      </c>
      <c r="B497" s="2">
        <v>44286</v>
      </c>
      <c r="C497" t="s">
        <v>2498</v>
      </c>
      <c r="D497" t="s">
        <v>2492</v>
      </c>
      <c r="E497" s="4">
        <v>2954.56</v>
      </c>
      <c r="F497" s="4">
        <v>590.91</v>
      </c>
      <c r="G497">
        <f>YEAR(A497)</f>
        <v>2021</v>
      </c>
      <c r="H497">
        <f>VLOOKUP(G497,[1]depreciation!$A$2:$D$32,4)</f>
        <v>1.22</v>
      </c>
      <c r="I497">
        <f>VLOOKUP(G497,[1]depreciation!$A$2:$D$32,2)</f>
        <v>0.8</v>
      </c>
      <c r="J497" s="3">
        <f>E497*H497*I497</f>
        <v>2883.65056</v>
      </c>
    </row>
    <row r="498" spans="1:10" x14ac:dyDescent="0.25">
      <c r="A498" s="2">
        <v>44286</v>
      </c>
      <c r="B498" s="2">
        <v>44286</v>
      </c>
      <c r="C498" t="s">
        <v>2497</v>
      </c>
      <c r="D498" t="s">
        <v>2492</v>
      </c>
      <c r="E498" s="4">
        <v>2954.56</v>
      </c>
      <c r="F498" s="4">
        <v>590.91</v>
      </c>
      <c r="G498">
        <f>YEAR(A498)</f>
        <v>2021</v>
      </c>
      <c r="H498">
        <f>VLOOKUP(G498,[1]depreciation!$A$2:$D$32,4)</f>
        <v>1.22</v>
      </c>
      <c r="I498">
        <f>VLOOKUP(G498,[1]depreciation!$A$2:$D$32,2)</f>
        <v>0.8</v>
      </c>
      <c r="J498" s="3">
        <f>E498*H498*I498</f>
        <v>2883.65056</v>
      </c>
    </row>
    <row r="499" spans="1:10" x14ac:dyDescent="0.25">
      <c r="A499" s="2">
        <v>44286</v>
      </c>
      <c r="B499" s="2">
        <v>44286</v>
      </c>
      <c r="C499" t="s">
        <v>2496</v>
      </c>
      <c r="D499" t="s">
        <v>2492</v>
      </c>
      <c r="E499" s="4">
        <v>2954.56</v>
      </c>
      <c r="F499" s="4">
        <v>590.91</v>
      </c>
      <c r="G499">
        <f>YEAR(A499)</f>
        <v>2021</v>
      </c>
      <c r="H499">
        <f>VLOOKUP(G499,[1]depreciation!$A$2:$D$32,4)</f>
        <v>1.22</v>
      </c>
      <c r="I499">
        <f>VLOOKUP(G499,[1]depreciation!$A$2:$D$32,2)</f>
        <v>0.8</v>
      </c>
      <c r="J499" s="3">
        <f>E499*H499*I499</f>
        <v>2883.65056</v>
      </c>
    </row>
    <row r="500" spans="1:10" x14ac:dyDescent="0.25">
      <c r="A500" s="2">
        <v>44286</v>
      </c>
      <c r="B500" s="2">
        <v>44286</v>
      </c>
      <c r="C500" t="s">
        <v>2495</v>
      </c>
      <c r="D500" t="s">
        <v>2492</v>
      </c>
      <c r="E500" s="4">
        <v>2954.56</v>
      </c>
      <c r="F500" s="4">
        <v>590.91</v>
      </c>
      <c r="G500">
        <f>YEAR(A500)</f>
        <v>2021</v>
      </c>
      <c r="H500">
        <f>VLOOKUP(G500,[1]depreciation!$A$2:$D$32,4)</f>
        <v>1.22</v>
      </c>
      <c r="I500">
        <f>VLOOKUP(G500,[1]depreciation!$A$2:$D$32,2)</f>
        <v>0.8</v>
      </c>
      <c r="J500" s="3">
        <f>E500*H500*I500</f>
        <v>2883.65056</v>
      </c>
    </row>
    <row r="501" spans="1:10" x14ac:dyDescent="0.25">
      <c r="A501" s="2">
        <v>44286</v>
      </c>
      <c r="B501" s="2">
        <v>44286</v>
      </c>
      <c r="C501" t="s">
        <v>2494</v>
      </c>
      <c r="D501" t="s">
        <v>2492</v>
      </c>
      <c r="E501" s="4">
        <v>2954.56</v>
      </c>
      <c r="F501" s="4">
        <v>590.91</v>
      </c>
      <c r="G501">
        <f>YEAR(A501)</f>
        <v>2021</v>
      </c>
      <c r="H501">
        <f>VLOOKUP(G501,[1]depreciation!$A$2:$D$32,4)</f>
        <v>1.22</v>
      </c>
      <c r="I501">
        <f>VLOOKUP(G501,[1]depreciation!$A$2:$D$32,2)</f>
        <v>0.8</v>
      </c>
      <c r="J501" s="3">
        <f>E501*H501*I501</f>
        <v>2883.65056</v>
      </c>
    </row>
    <row r="502" spans="1:10" x14ac:dyDescent="0.25">
      <c r="A502" s="2">
        <v>44286</v>
      </c>
      <c r="B502" s="2">
        <v>44286</v>
      </c>
      <c r="C502" t="s">
        <v>2493</v>
      </c>
      <c r="D502" t="s">
        <v>2492</v>
      </c>
      <c r="E502" s="4">
        <v>2954.52</v>
      </c>
      <c r="F502" s="4">
        <v>590.9</v>
      </c>
      <c r="G502">
        <f>YEAR(A502)</f>
        <v>2021</v>
      </c>
      <c r="H502">
        <f>VLOOKUP(G502,[1]depreciation!$A$2:$D$32,4)</f>
        <v>1.22</v>
      </c>
      <c r="I502">
        <f>VLOOKUP(G502,[1]depreciation!$A$2:$D$32,2)</f>
        <v>0.8</v>
      </c>
      <c r="J502" s="3">
        <f>E502*H502*I502</f>
        <v>2883.6115200000004</v>
      </c>
    </row>
    <row r="503" spans="1:10" x14ac:dyDescent="0.25">
      <c r="A503" s="2">
        <v>43585</v>
      </c>
      <c r="B503" s="2">
        <v>43585</v>
      </c>
      <c r="C503" t="s">
        <v>2491</v>
      </c>
      <c r="D503" t="s">
        <v>2490</v>
      </c>
      <c r="E503" s="4">
        <v>676.06</v>
      </c>
      <c r="F503" s="4">
        <v>135.21</v>
      </c>
      <c r="G503">
        <f>YEAR(A503)</f>
        <v>2019</v>
      </c>
      <c r="H503">
        <f>VLOOKUP(G503,[1]depreciation!$A$2:$D$32,4)</f>
        <v>1.34</v>
      </c>
      <c r="I503">
        <f>VLOOKUP(G503,[1]depreciation!$A$2:$D$32,2)</f>
        <v>0.7</v>
      </c>
      <c r="J503" s="3">
        <f>E503*H503*I503</f>
        <v>634.14427999999998</v>
      </c>
    </row>
    <row r="504" spans="1:10" x14ac:dyDescent="0.25">
      <c r="A504" s="2">
        <v>43830</v>
      </c>
      <c r="B504" s="2">
        <v>43830</v>
      </c>
      <c r="C504" t="s">
        <v>2489</v>
      </c>
      <c r="D504" t="s">
        <v>2488</v>
      </c>
      <c r="E504" s="4">
        <v>1241.18</v>
      </c>
      <c r="F504" s="4">
        <v>248.24</v>
      </c>
      <c r="G504">
        <f>YEAR(A504)</f>
        <v>2019</v>
      </c>
      <c r="H504">
        <f>VLOOKUP(G504,[1]depreciation!$A$2:$D$32,4)</f>
        <v>1.34</v>
      </c>
      <c r="I504">
        <f>VLOOKUP(G504,[1]depreciation!$A$2:$D$32,2)</f>
        <v>0.7</v>
      </c>
      <c r="J504" s="3">
        <f>E504*H504*I504</f>
        <v>1164.22684</v>
      </c>
    </row>
    <row r="505" spans="1:10" x14ac:dyDescent="0.25">
      <c r="A505" s="2">
        <v>44196</v>
      </c>
      <c r="B505" s="2">
        <v>44196</v>
      </c>
      <c r="C505" t="s">
        <v>2487</v>
      </c>
      <c r="D505" t="s">
        <v>2485</v>
      </c>
      <c r="E505" s="4">
        <v>1235.9000000000001</v>
      </c>
      <c r="F505" s="4">
        <v>247.18</v>
      </c>
      <c r="G505">
        <f>YEAR(A505)</f>
        <v>2020</v>
      </c>
      <c r="H505">
        <f>VLOOKUP(G505,[1]depreciation!$A$2:$D$32,4)</f>
        <v>1.34</v>
      </c>
      <c r="I505">
        <f>VLOOKUP(G505,[1]depreciation!$A$2:$D$32,2)</f>
        <v>0.75</v>
      </c>
      <c r="J505" s="3">
        <f>E505*H505*I505</f>
        <v>1242.0795000000003</v>
      </c>
    </row>
    <row r="506" spans="1:10" x14ac:dyDescent="0.25">
      <c r="A506" s="2">
        <v>44196</v>
      </c>
      <c r="B506" s="2">
        <v>44196</v>
      </c>
      <c r="C506" t="s">
        <v>2486</v>
      </c>
      <c r="D506" t="s">
        <v>2485</v>
      </c>
      <c r="E506" s="4">
        <v>1235.9000000000001</v>
      </c>
      <c r="F506" s="4">
        <v>247.18</v>
      </c>
      <c r="G506">
        <f>YEAR(A506)</f>
        <v>2020</v>
      </c>
      <c r="H506">
        <f>VLOOKUP(G506,[1]depreciation!$A$2:$D$32,4)</f>
        <v>1.34</v>
      </c>
      <c r="I506">
        <f>VLOOKUP(G506,[1]depreciation!$A$2:$D$32,2)</f>
        <v>0.75</v>
      </c>
      <c r="J506" s="3">
        <f>E506*H506*I506</f>
        <v>1242.0795000000003</v>
      </c>
    </row>
    <row r="507" spans="1:10" x14ac:dyDescent="0.25">
      <c r="A507" s="2">
        <v>44985</v>
      </c>
      <c r="B507" s="2">
        <v>44985</v>
      </c>
      <c r="C507" t="s">
        <v>2484</v>
      </c>
      <c r="D507" t="s">
        <v>2478</v>
      </c>
      <c r="E507" s="4">
        <v>4240.63</v>
      </c>
      <c r="F507" s="4">
        <v>2205.13</v>
      </c>
      <c r="G507">
        <f>YEAR(A507)</f>
        <v>2023</v>
      </c>
      <c r="H507">
        <f>VLOOKUP(G507,[1]depreciation!$A$2:$D$32,4)</f>
        <v>1.01</v>
      </c>
      <c r="I507">
        <f>VLOOKUP(G507,[1]depreciation!$A$2:$D$32,2)</f>
        <v>0.9</v>
      </c>
      <c r="J507" s="3">
        <f>E507*H507*I507</f>
        <v>3854.7326699999999</v>
      </c>
    </row>
    <row r="508" spans="1:10" x14ac:dyDescent="0.25">
      <c r="A508" s="2">
        <v>44985</v>
      </c>
      <c r="B508" s="2">
        <v>44985</v>
      </c>
      <c r="C508" t="s">
        <v>2483</v>
      </c>
      <c r="D508" t="s">
        <v>2478</v>
      </c>
      <c r="E508" s="4">
        <v>4240.63</v>
      </c>
      <c r="F508" s="4">
        <v>2205.13</v>
      </c>
      <c r="G508">
        <f>YEAR(A508)</f>
        <v>2023</v>
      </c>
      <c r="H508">
        <f>VLOOKUP(G508,[1]depreciation!$A$2:$D$32,4)</f>
        <v>1.01</v>
      </c>
      <c r="I508">
        <f>VLOOKUP(G508,[1]depreciation!$A$2:$D$32,2)</f>
        <v>0.9</v>
      </c>
      <c r="J508" s="3">
        <f>E508*H508*I508</f>
        <v>3854.7326699999999</v>
      </c>
    </row>
    <row r="509" spans="1:10" x14ac:dyDescent="0.25">
      <c r="A509" s="2">
        <v>44985</v>
      </c>
      <c r="B509" s="2">
        <v>44985</v>
      </c>
      <c r="C509" t="s">
        <v>2482</v>
      </c>
      <c r="D509" t="s">
        <v>2478</v>
      </c>
      <c r="E509" s="4">
        <v>4240.63</v>
      </c>
      <c r="F509" s="4">
        <v>2205.13</v>
      </c>
      <c r="G509">
        <f>YEAR(A509)</f>
        <v>2023</v>
      </c>
      <c r="H509">
        <f>VLOOKUP(G509,[1]depreciation!$A$2:$D$32,4)</f>
        <v>1.01</v>
      </c>
      <c r="I509">
        <f>VLOOKUP(G509,[1]depreciation!$A$2:$D$32,2)</f>
        <v>0.9</v>
      </c>
      <c r="J509" s="3">
        <f>E509*H509*I509</f>
        <v>3854.7326699999999</v>
      </c>
    </row>
    <row r="510" spans="1:10" x14ac:dyDescent="0.25">
      <c r="A510" s="2">
        <v>44985</v>
      </c>
      <c r="B510" s="2">
        <v>44985</v>
      </c>
      <c r="C510" t="s">
        <v>2481</v>
      </c>
      <c r="D510" t="s">
        <v>2478</v>
      </c>
      <c r="E510" s="4">
        <v>4240.63</v>
      </c>
      <c r="F510" s="4">
        <v>2205.13</v>
      </c>
      <c r="G510">
        <f>YEAR(A510)</f>
        <v>2023</v>
      </c>
      <c r="H510">
        <f>VLOOKUP(G510,[1]depreciation!$A$2:$D$32,4)</f>
        <v>1.01</v>
      </c>
      <c r="I510">
        <f>VLOOKUP(G510,[1]depreciation!$A$2:$D$32,2)</f>
        <v>0.9</v>
      </c>
      <c r="J510" s="3">
        <f>E510*H510*I510</f>
        <v>3854.7326699999999</v>
      </c>
    </row>
    <row r="511" spans="1:10" x14ac:dyDescent="0.25">
      <c r="A511" s="2">
        <v>44985</v>
      </c>
      <c r="B511" s="2">
        <v>44985</v>
      </c>
      <c r="C511" t="s">
        <v>2480</v>
      </c>
      <c r="D511" t="s">
        <v>2478</v>
      </c>
      <c r="E511" s="4">
        <v>4240.63</v>
      </c>
      <c r="F511" s="4">
        <v>2205.13</v>
      </c>
      <c r="G511">
        <f>YEAR(A511)</f>
        <v>2023</v>
      </c>
      <c r="H511">
        <f>VLOOKUP(G511,[1]depreciation!$A$2:$D$32,4)</f>
        <v>1.01</v>
      </c>
      <c r="I511">
        <f>VLOOKUP(G511,[1]depreciation!$A$2:$D$32,2)</f>
        <v>0.9</v>
      </c>
      <c r="J511" s="3">
        <f>E511*H511*I511</f>
        <v>3854.7326699999999</v>
      </c>
    </row>
    <row r="512" spans="1:10" x14ac:dyDescent="0.25">
      <c r="A512" s="2">
        <v>44985</v>
      </c>
      <c r="B512" s="2">
        <v>44985</v>
      </c>
      <c r="C512" t="s">
        <v>2479</v>
      </c>
      <c r="D512" t="s">
        <v>2478</v>
      </c>
      <c r="E512" s="4">
        <v>4240.63</v>
      </c>
      <c r="F512" s="4">
        <v>2205.13</v>
      </c>
      <c r="G512">
        <f>YEAR(A512)</f>
        <v>2023</v>
      </c>
      <c r="H512">
        <f>VLOOKUP(G512,[1]depreciation!$A$2:$D$32,4)</f>
        <v>1.01</v>
      </c>
      <c r="I512">
        <f>VLOOKUP(G512,[1]depreciation!$A$2:$D$32,2)</f>
        <v>0.9</v>
      </c>
      <c r="J512" s="3">
        <f>E512*H512*I512</f>
        <v>3854.7326699999999</v>
      </c>
    </row>
    <row r="513" spans="1:10" x14ac:dyDescent="0.25">
      <c r="A513" s="2">
        <v>44985</v>
      </c>
      <c r="B513" s="2">
        <v>44985</v>
      </c>
      <c r="C513" t="s">
        <v>2477</v>
      </c>
      <c r="D513" t="s">
        <v>2476</v>
      </c>
      <c r="E513" s="4">
        <v>4596.32</v>
      </c>
      <c r="F513" s="4">
        <v>2390.09</v>
      </c>
      <c r="G513">
        <f>YEAR(A513)</f>
        <v>2023</v>
      </c>
      <c r="H513">
        <f>VLOOKUP(G513,[1]depreciation!$A$2:$D$32,4)</f>
        <v>1.01</v>
      </c>
      <c r="I513">
        <f>VLOOKUP(G513,[1]depreciation!$A$2:$D$32,2)</f>
        <v>0.9</v>
      </c>
      <c r="J513" s="3">
        <f>E513*H513*I513</f>
        <v>4178.0548799999997</v>
      </c>
    </row>
    <row r="514" spans="1:10" x14ac:dyDescent="0.25">
      <c r="A514" s="2">
        <v>44985</v>
      </c>
      <c r="B514" s="2">
        <v>44985</v>
      </c>
      <c r="C514" t="s">
        <v>2475</v>
      </c>
      <c r="D514" t="s">
        <v>2474</v>
      </c>
      <c r="E514" s="4">
        <v>4596.32</v>
      </c>
      <c r="F514" s="4">
        <v>2390.09</v>
      </c>
      <c r="G514">
        <f>YEAR(A514)</f>
        <v>2023</v>
      </c>
      <c r="H514">
        <f>VLOOKUP(G514,[1]depreciation!$A$2:$D$32,4)</f>
        <v>1.01</v>
      </c>
      <c r="I514">
        <f>VLOOKUP(G514,[1]depreciation!$A$2:$D$32,2)</f>
        <v>0.9</v>
      </c>
      <c r="J514" s="3">
        <f>E514*H514*I514</f>
        <v>4178.0548799999997</v>
      </c>
    </row>
    <row r="515" spans="1:10" x14ac:dyDescent="0.25">
      <c r="A515" s="2">
        <v>44985</v>
      </c>
      <c r="B515" s="2">
        <v>44985</v>
      </c>
      <c r="C515" t="s">
        <v>2473</v>
      </c>
      <c r="D515" t="s">
        <v>2472</v>
      </c>
      <c r="E515" s="4">
        <v>4596.32</v>
      </c>
      <c r="F515" s="4">
        <v>2390.09</v>
      </c>
      <c r="G515">
        <f>YEAR(A515)</f>
        <v>2023</v>
      </c>
      <c r="H515">
        <f>VLOOKUP(G515,[1]depreciation!$A$2:$D$32,4)</f>
        <v>1.01</v>
      </c>
      <c r="I515">
        <f>VLOOKUP(G515,[1]depreciation!$A$2:$D$32,2)</f>
        <v>0.9</v>
      </c>
      <c r="J515" s="3">
        <f>E515*H515*I515</f>
        <v>4178.0548799999997</v>
      </c>
    </row>
    <row r="516" spans="1:10" x14ac:dyDescent="0.25">
      <c r="A516" s="2">
        <v>44985</v>
      </c>
      <c r="B516" s="2">
        <v>44985</v>
      </c>
      <c r="C516" t="s">
        <v>2471</v>
      </c>
      <c r="D516" t="s">
        <v>2470</v>
      </c>
      <c r="E516" s="4">
        <v>4596.32</v>
      </c>
      <c r="F516" s="4">
        <v>2390.09</v>
      </c>
      <c r="G516">
        <f>YEAR(A516)</f>
        <v>2023</v>
      </c>
      <c r="H516">
        <f>VLOOKUP(G516,[1]depreciation!$A$2:$D$32,4)</f>
        <v>1.01</v>
      </c>
      <c r="I516">
        <f>VLOOKUP(G516,[1]depreciation!$A$2:$D$32,2)</f>
        <v>0.9</v>
      </c>
      <c r="J516" s="3">
        <f>E516*H516*I516</f>
        <v>4178.0548799999997</v>
      </c>
    </row>
    <row r="517" spans="1:10" x14ac:dyDescent="0.25">
      <c r="A517" s="2">
        <v>44985</v>
      </c>
      <c r="B517" s="2">
        <v>44985</v>
      </c>
      <c r="C517" t="s">
        <v>2469</v>
      </c>
      <c r="D517" t="s">
        <v>2468</v>
      </c>
      <c r="E517" s="4">
        <v>4596.32</v>
      </c>
      <c r="F517" s="4">
        <v>2390.09</v>
      </c>
      <c r="G517">
        <f>YEAR(A517)</f>
        <v>2023</v>
      </c>
      <c r="H517">
        <f>VLOOKUP(G517,[1]depreciation!$A$2:$D$32,4)</f>
        <v>1.01</v>
      </c>
      <c r="I517">
        <f>VLOOKUP(G517,[1]depreciation!$A$2:$D$32,2)</f>
        <v>0.9</v>
      </c>
      <c r="J517" s="3">
        <f>E517*H517*I517</f>
        <v>4178.0548799999997</v>
      </c>
    </row>
    <row r="518" spans="1:10" x14ac:dyDescent="0.25">
      <c r="A518" s="2">
        <v>44985</v>
      </c>
      <c r="B518" s="2">
        <v>44985</v>
      </c>
      <c r="C518" t="s">
        <v>2467</v>
      </c>
      <c r="D518" t="s">
        <v>2466</v>
      </c>
      <c r="E518" s="4">
        <v>4596.32</v>
      </c>
      <c r="F518" s="4">
        <v>2390.09</v>
      </c>
      <c r="G518">
        <f>YEAR(A518)</f>
        <v>2023</v>
      </c>
      <c r="H518">
        <f>VLOOKUP(G518,[1]depreciation!$A$2:$D$32,4)</f>
        <v>1.01</v>
      </c>
      <c r="I518">
        <f>VLOOKUP(G518,[1]depreciation!$A$2:$D$32,2)</f>
        <v>0.9</v>
      </c>
      <c r="J518" s="3">
        <f>E518*H518*I518</f>
        <v>4178.0548799999997</v>
      </c>
    </row>
    <row r="519" spans="1:10" x14ac:dyDescent="0.25">
      <c r="A519" s="2">
        <v>44985</v>
      </c>
      <c r="B519" s="2">
        <v>44985</v>
      </c>
      <c r="C519" t="s">
        <v>2465</v>
      </c>
      <c r="D519" t="s">
        <v>2464</v>
      </c>
      <c r="E519" s="4">
        <v>4596.32</v>
      </c>
      <c r="F519" s="4">
        <v>2390.09</v>
      </c>
      <c r="G519">
        <f>YEAR(A519)</f>
        <v>2023</v>
      </c>
      <c r="H519">
        <f>VLOOKUP(G519,[1]depreciation!$A$2:$D$32,4)</f>
        <v>1.01</v>
      </c>
      <c r="I519">
        <f>VLOOKUP(G519,[1]depreciation!$A$2:$D$32,2)</f>
        <v>0.9</v>
      </c>
      <c r="J519" s="3">
        <f>E519*H519*I519</f>
        <v>4178.0548799999997</v>
      </c>
    </row>
    <row r="520" spans="1:10" x14ac:dyDescent="0.25">
      <c r="A520" s="2">
        <v>44985</v>
      </c>
      <c r="B520" s="2">
        <v>44985</v>
      </c>
      <c r="C520" t="s">
        <v>2463</v>
      </c>
      <c r="D520" t="s">
        <v>2462</v>
      </c>
      <c r="E520" s="4">
        <v>4596.32</v>
      </c>
      <c r="F520" s="4">
        <v>2390.09</v>
      </c>
      <c r="G520">
        <f>YEAR(A520)</f>
        <v>2023</v>
      </c>
      <c r="H520">
        <f>VLOOKUP(G520,[1]depreciation!$A$2:$D$32,4)</f>
        <v>1.01</v>
      </c>
      <c r="I520">
        <f>VLOOKUP(G520,[1]depreciation!$A$2:$D$32,2)</f>
        <v>0.9</v>
      </c>
      <c r="J520" s="3">
        <f>E520*H520*I520</f>
        <v>4178.0548799999997</v>
      </c>
    </row>
    <row r="521" spans="1:10" x14ac:dyDescent="0.25">
      <c r="A521" s="2">
        <v>44985</v>
      </c>
      <c r="B521" s="2">
        <v>44985</v>
      </c>
      <c r="C521" t="s">
        <v>2461</v>
      </c>
      <c r="D521" t="s">
        <v>2460</v>
      </c>
      <c r="E521" s="4">
        <v>4596.32</v>
      </c>
      <c r="F521" s="4">
        <v>2390.09</v>
      </c>
      <c r="G521">
        <f>YEAR(A521)</f>
        <v>2023</v>
      </c>
      <c r="H521">
        <f>VLOOKUP(G521,[1]depreciation!$A$2:$D$32,4)</f>
        <v>1.01</v>
      </c>
      <c r="I521">
        <f>VLOOKUP(G521,[1]depreciation!$A$2:$D$32,2)</f>
        <v>0.9</v>
      </c>
      <c r="J521" s="3">
        <f>E521*H521*I521</f>
        <v>4178.0548799999997</v>
      </c>
    </row>
    <row r="522" spans="1:10" x14ac:dyDescent="0.25">
      <c r="A522" s="2">
        <v>44985</v>
      </c>
      <c r="B522" s="2">
        <v>44985</v>
      </c>
      <c r="C522" t="s">
        <v>2459</v>
      </c>
      <c r="D522" t="s">
        <v>2458</v>
      </c>
      <c r="E522" s="4">
        <v>4596.32</v>
      </c>
      <c r="F522" s="4">
        <v>2390.09</v>
      </c>
      <c r="G522">
        <f>YEAR(A522)</f>
        <v>2023</v>
      </c>
      <c r="H522">
        <f>VLOOKUP(G522,[1]depreciation!$A$2:$D$32,4)</f>
        <v>1.01</v>
      </c>
      <c r="I522">
        <f>VLOOKUP(G522,[1]depreciation!$A$2:$D$32,2)</f>
        <v>0.9</v>
      </c>
      <c r="J522" s="3">
        <f>E522*H522*I522</f>
        <v>4178.0548799999997</v>
      </c>
    </row>
    <row r="523" spans="1:10" x14ac:dyDescent="0.25">
      <c r="A523" s="2">
        <v>44985</v>
      </c>
      <c r="B523" s="2">
        <v>44985</v>
      </c>
      <c r="C523" t="s">
        <v>2457</v>
      </c>
      <c r="D523" t="s">
        <v>2456</v>
      </c>
      <c r="E523" s="4">
        <v>4596.32</v>
      </c>
      <c r="F523" s="4">
        <v>2390.09</v>
      </c>
      <c r="G523">
        <f>YEAR(A523)</f>
        <v>2023</v>
      </c>
      <c r="H523">
        <f>VLOOKUP(G523,[1]depreciation!$A$2:$D$32,4)</f>
        <v>1.01</v>
      </c>
      <c r="I523">
        <f>VLOOKUP(G523,[1]depreciation!$A$2:$D$32,2)</f>
        <v>0.9</v>
      </c>
      <c r="J523" s="3">
        <f>E523*H523*I523</f>
        <v>4178.0548799999997</v>
      </c>
    </row>
    <row r="524" spans="1:10" x14ac:dyDescent="0.25">
      <c r="A524" s="2">
        <v>44985</v>
      </c>
      <c r="B524" s="2">
        <v>44985</v>
      </c>
      <c r="C524" t="s">
        <v>2455</v>
      </c>
      <c r="D524" t="s">
        <v>2454</v>
      </c>
      <c r="E524" s="4">
        <v>4596.32</v>
      </c>
      <c r="F524" s="4">
        <v>2390.09</v>
      </c>
      <c r="G524">
        <f>YEAR(A524)</f>
        <v>2023</v>
      </c>
      <c r="H524">
        <f>VLOOKUP(G524,[1]depreciation!$A$2:$D$32,4)</f>
        <v>1.01</v>
      </c>
      <c r="I524">
        <f>VLOOKUP(G524,[1]depreciation!$A$2:$D$32,2)</f>
        <v>0.9</v>
      </c>
      <c r="J524" s="3">
        <f>E524*H524*I524</f>
        <v>4178.0548799999997</v>
      </c>
    </row>
    <row r="525" spans="1:10" x14ac:dyDescent="0.25">
      <c r="A525" s="2">
        <v>44985</v>
      </c>
      <c r="B525" s="2">
        <v>44985</v>
      </c>
      <c r="C525" t="s">
        <v>2453</v>
      </c>
      <c r="D525" t="s">
        <v>2452</v>
      </c>
      <c r="E525" s="4">
        <v>4596.32</v>
      </c>
      <c r="F525" s="4">
        <v>2390.09</v>
      </c>
      <c r="G525">
        <f>YEAR(A525)</f>
        <v>2023</v>
      </c>
      <c r="H525">
        <f>VLOOKUP(G525,[1]depreciation!$A$2:$D$32,4)</f>
        <v>1.01</v>
      </c>
      <c r="I525">
        <f>VLOOKUP(G525,[1]depreciation!$A$2:$D$32,2)</f>
        <v>0.9</v>
      </c>
      <c r="J525" s="3">
        <f>E525*H525*I525</f>
        <v>4178.0548799999997</v>
      </c>
    </row>
    <row r="526" spans="1:10" x14ac:dyDescent="0.25">
      <c r="A526" s="2">
        <v>44985</v>
      </c>
      <c r="B526" s="2">
        <v>44985</v>
      </c>
      <c r="C526" t="s">
        <v>2451</v>
      </c>
      <c r="D526" t="s">
        <v>2450</v>
      </c>
      <c r="E526" s="4">
        <v>4596.32</v>
      </c>
      <c r="F526" s="4">
        <v>2390.09</v>
      </c>
      <c r="G526">
        <f>YEAR(A526)</f>
        <v>2023</v>
      </c>
      <c r="H526">
        <f>VLOOKUP(G526,[1]depreciation!$A$2:$D$32,4)</f>
        <v>1.01</v>
      </c>
      <c r="I526">
        <f>VLOOKUP(G526,[1]depreciation!$A$2:$D$32,2)</f>
        <v>0.9</v>
      </c>
      <c r="J526" s="3">
        <f>E526*H526*I526</f>
        <v>4178.0548799999997</v>
      </c>
    </row>
    <row r="527" spans="1:10" x14ac:dyDescent="0.25">
      <c r="A527" s="2">
        <v>44985</v>
      </c>
      <c r="B527" s="2">
        <v>44985</v>
      </c>
      <c r="C527" t="s">
        <v>2449</v>
      </c>
      <c r="D527" t="s">
        <v>2448</v>
      </c>
      <c r="E527" s="4">
        <v>4596.32</v>
      </c>
      <c r="F527" s="4">
        <v>2390.09</v>
      </c>
      <c r="G527">
        <f>YEAR(A527)</f>
        <v>2023</v>
      </c>
      <c r="H527">
        <f>VLOOKUP(G527,[1]depreciation!$A$2:$D$32,4)</f>
        <v>1.01</v>
      </c>
      <c r="I527">
        <f>VLOOKUP(G527,[1]depreciation!$A$2:$D$32,2)</f>
        <v>0.9</v>
      </c>
      <c r="J527" s="3">
        <f>E527*H527*I527</f>
        <v>4178.0548799999997</v>
      </c>
    </row>
    <row r="528" spans="1:10" x14ac:dyDescent="0.25">
      <c r="A528" s="2">
        <v>44985</v>
      </c>
      <c r="B528" s="2">
        <v>44985</v>
      </c>
      <c r="C528" t="s">
        <v>2447</v>
      </c>
      <c r="D528" t="s">
        <v>2446</v>
      </c>
      <c r="E528" s="4">
        <v>4596.32</v>
      </c>
      <c r="F528" s="4">
        <v>2390.09</v>
      </c>
      <c r="G528">
        <f>YEAR(A528)</f>
        <v>2023</v>
      </c>
      <c r="H528">
        <f>VLOOKUP(G528,[1]depreciation!$A$2:$D$32,4)</f>
        <v>1.01</v>
      </c>
      <c r="I528">
        <f>VLOOKUP(G528,[1]depreciation!$A$2:$D$32,2)</f>
        <v>0.9</v>
      </c>
      <c r="J528" s="3">
        <f>E528*H528*I528</f>
        <v>4178.0548799999997</v>
      </c>
    </row>
    <row r="529" spans="1:10" x14ac:dyDescent="0.25">
      <c r="A529" s="2">
        <v>44985</v>
      </c>
      <c r="B529" s="2">
        <v>44985</v>
      </c>
      <c r="C529" t="s">
        <v>2445</v>
      </c>
      <c r="D529" t="s">
        <v>2444</v>
      </c>
      <c r="E529" s="4">
        <v>4596.32</v>
      </c>
      <c r="F529" s="4">
        <v>2390.09</v>
      </c>
      <c r="G529">
        <f>YEAR(A529)</f>
        <v>2023</v>
      </c>
      <c r="H529">
        <f>VLOOKUP(G529,[1]depreciation!$A$2:$D$32,4)</f>
        <v>1.01</v>
      </c>
      <c r="I529">
        <f>VLOOKUP(G529,[1]depreciation!$A$2:$D$32,2)</f>
        <v>0.9</v>
      </c>
      <c r="J529" s="3">
        <f>E529*H529*I529</f>
        <v>4178.0548799999997</v>
      </c>
    </row>
    <row r="530" spans="1:10" x14ac:dyDescent="0.25">
      <c r="A530" s="2">
        <v>44985</v>
      </c>
      <c r="B530" s="2">
        <v>44985</v>
      </c>
      <c r="C530" t="s">
        <v>2443</v>
      </c>
      <c r="D530" t="s">
        <v>2442</v>
      </c>
      <c r="E530" s="4">
        <v>4596.32</v>
      </c>
      <c r="F530" s="4">
        <v>2390.09</v>
      </c>
      <c r="G530">
        <f>YEAR(A530)</f>
        <v>2023</v>
      </c>
      <c r="H530">
        <f>VLOOKUP(G530,[1]depreciation!$A$2:$D$32,4)</f>
        <v>1.01</v>
      </c>
      <c r="I530">
        <f>VLOOKUP(G530,[1]depreciation!$A$2:$D$32,2)</f>
        <v>0.9</v>
      </c>
      <c r="J530" s="3">
        <f>E530*H530*I530</f>
        <v>4178.0548799999997</v>
      </c>
    </row>
    <row r="531" spans="1:10" x14ac:dyDescent="0.25">
      <c r="A531" s="2">
        <v>44985</v>
      </c>
      <c r="B531" s="2">
        <v>44985</v>
      </c>
      <c r="C531" t="s">
        <v>2441</v>
      </c>
      <c r="D531" t="s">
        <v>2440</v>
      </c>
      <c r="E531" s="4">
        <v>4596.32</v>
      </c>
      <c r="F531" s="4">
        <v>2390.09</v>
      </c>
      <c r="G531">
        <f>YEAR(A531)</f>
        <v>2023</v>
      </c>
      <c r="H531">
        <f>VLOOKUP(G531,[1]depreciation!$A$2:$D$32,4)</f>
        <v>1.01</v>
      </c>
      <c r="I531">
        <f>VLOOKUP(G531,[1]depreciation!$A$2:$D$32,2)</f>
        <v>0.9</v>
      </c>
      <c r="J531" s="3">
        <f>E531*H531*I531</f>
        <v>4178.0548799999997</v>
      </c>
    </row>
    <row r="532" spans="1:10" x14ac:dyDescent="0.25">
      <c r="A532" s="2">
        <v>44985</v>
      </c>
      <c r="B532" s="2">
        <v>44985</v>
      </c>
      <c r="C532" t="s">
        <v>2439</v>
      </c>
      <c r="D532" t="s">
        <v>2438</v>
      </c>
      <c r="E532" s="4">
        <v>4596.32</v>
      </c>
      <c r="F532" s="4">
        <v>2390.09</v>
      </c>
      <c r="G532">
        <f>YEAR(A532)</f>
        <v>2023</v>
      </c>
      <c r="H532">
        <f>VLOOKUP(G532,[1]depreciation!$A$2:$D$32,4)</f>
        <v>1.01</v>
      </c>
      <c r="I532">
        <f>VLOOKUP(G532,[1]depreciation!$A$2:$D$32,2)</f>
        <v>0.9</v>
      </c>
      <c r="J532" s="3">
        <f>E532*H532*I532</f>
        <v>4178.0548799999997</v>
      </c>
    </row>
    <row r="533" spans="1:10" x14ac:dyDescent="0.25">
      <c r="A533" s="2">
        <v>44985</v>
      </c>
      <c r="B533" s="2">
        <v>44985</v>
      </c>
      <c r="C533" t="s">
        <v>2437</v>
      </c>
      <c r="D533" t="s">
        <v>2436</v>
      </c>
      <c r="E533" s="4">
        <v>4596.32</v>
      </c>
      <c r="F533" s="4">
        <v>2390.09</v>
      </c>
      <c r="G533">
        <f>YEAR(A533)</f>
        <v>2023</v>
      </c>
      <c r="H533">
        <f>VLOOKUP(G533,[1]depreciation!$A$2:$D$32,4)</f>
        <v>1.01</v>
      </c>
      <c r="I533">
        <f>VLOOKUP(G533,[1]depreciation!$A$2:$D$32,2)</f>
        <v>0.9</v>
      </c>
      <c r="J533" s="3">
        <f>E533*H533*I533</f>
        <v>4178.0548799999997</v>
      </c>
    </row>
    <row r="534" spans="1:10" x14ac:dyDescent="0.25">
      <c r="A534" s="2">
        <v>44985</v>
      </c>
      <c r="B534" s="2">
        <v>44985</v>
      </c>
      <c r="C534" t="s">
        <v>2435</v>
      </c>
      <c r="D534" t="s">
        <v>2434</v>
      </c>
      <c r="E534" s="4">
        <v>4596.32</v>
      </c>
      <c r="F534" s="4">
        <v>2390.09</v>
      </c>
      <c r="G534">
        <f>YEAR(A534)</f>
        <v>2023</v>
      </c>
      <c r="H534">
        <f>VLOOKUP(G534,[1]depreciation!$A$2:$D$32,4)</f>
        <v>1.01</v>
      </c>
      <c r="I534">
        <f>VLOOKUP(G534,[1]depreciation!$A$2:$D$32,2)</f>
        <v>0.9</v>
      </c>
      <c r="J534" s="3">
        <f>E534*H534*I534</f>
        <v>4178.0548799999997</v>
      </c>
    </row>
    <row r="535" spans="1:10" x14ac:dyDescent="0.25">
      <c r="A535" s="2">
        <v>44985</v>
      </c>
      <c r="B535" s="2">
        <v>44985</v>
      </c>
      <c r="C535" t="s">
        <v>2433</v>
      </c>
      <c r="D535" t="s">
        <v>2432</v>
      </c>
      <c r="E535" s="4">
        <v>4596.32</v>
      </c>
      <c r="F535" s="4">
        <v>2390.09</v>
      </c>
      <c r="G535">
        <f>YEAR(A535)</f>
        <v>2023</v>
      </c>
      <c r="H535">
        <f>VLOOKUP(G535,[1]depreciation!$A$2:$D$32,4)</f>
        <v>1.01</v>
      </c>
      <c r="I535">
        <f>VLOOKUP(G535,[1]depreciation!$A$2:$D$32,2)</f>
        <v>0.9</v>
      </c>
      <c r="J535" s="3">
        <f>E535*H535*I535</f>
        <v>4178.0548799999997</v>
      </c>
    </row>
    <row r="536" spans="1:10" x14ac:dyDescent="0.25">
      <c r="A536" s="2">
        <v>44985</v>
      </c>
      <c r="B536" s="2">
        <v>44985</v>
      </c>
      <c r="C536" t="s">
        <v>2431</v>
      </c>
      <c r="D536" t="s">
        <v>2430</v>
      </c>
      <c r="E536" s="4">
        <v>4596.32</v>
      </c>
      <c r="F536" s="4">
        <v>2390.09</v>
      </c>
      <c r="G536">
        <f>YEAR(A536)</f>
        <v>2023</v>
      </c>
      <c r="H536">
        <f>VLOOKUP(G536,[1]depreciation!$A$2:$D$32,4)</f>
        <v>1.01</v>
      </c>
      <c r="I536">
        <f>VLOOKUP(G536,[1]depreciation!$A$2:$D$32,2)</f>
        <v>0.9</v>
      </c>
      <c r="J536" s="3">
        <f>E536*H536*I536</f>
        <v>4178.0548799999997</v>
      </c>
    </row>
    <row r="537" spans="1:10" x14ac:dyDescent="0.25">
      <c r="A537" s="2">
        <v>44985</v>
      </c>
      <c r="B537" s="2">
        <v>44985</v>
      </c>
      <c r="C537" t="s">
        <v>2429</v>
      </c>
      <c r="D537" t="s">
        <v>2428</v>
      </c>
      <c r="E537" s="4">
        <v>4596.32</v>
      </c>
      <c r="F537" s="4">
        <v>2390.09</v>
      </c>
      <c r="G537">
        <f>YEAR(A537)</f>
        <v>2023</v>
      </c>
      <c r="H537">
        <f>VLOOKUP(G537,[1]depreciation!$A$2:$D$32,4)</f>
        <v>1.01</v>
      </c>
      <c r="I537">
        <f>VLOOKUP(G537,[1]depreciation!$A$2:$D$32,2)</f>
        <v>0.9</v>
      </c>
      <c r="J537" s="3">
        <f>E537*H537*I537</f>
        <v>4178.0548799999997</v>
      </c>
    </row>
    <row r="538" spans="1:10" x14ac:dyDescent="0.25">
      <c r="A538" s="2">
        <v>44985</v>
      </c>
      <c r="B538" s="2">
        <v>44985</v>
      </c>
      <c r="C538" t="s">
        <v>2427</v>
      </c>
      <c r="D538" t="s">
        <v>2426</v>
      </c>
      <c r="E538" s="4">
        <v>4596.32</v>
      </c>
      <c r="F538" s="4">
        <v>2390.09</v>
      </c>
      <c r="G538">
        <f>YEAR(A538)</f>
        <v>2023</v>
      </c>
      <c r="H538">
        <f>VLOOKUP(G538,[1]depreciation!$A$2:$D$32,4)</f>
        <v>1.01</v>
      </c>
      <c r="I538">
        <f>VLOOKUP(G538,[1]depreciation!$A$2:$D$32,2)</f>
        <v>0.9</v>
      </c>
      <c r="J538" s="3">
        <f>E538*H538*I538</f>
        <v>4178.0548799999997</v>
      </c>
    </row>
    <row r="539" spans="1:10" x14ac:dyDescent="0.25">
      <c r="A539" s="2">
        <v>44985</v>
      </c>
      <c r="B539" s="2">
        <v>44985</v>
      </c>
      <c r="C539" t="s">
        <v>2425</v>
      </c>
      <c r="D539" t="s">
        <v>2424</v>
      </c>
      <c r="E539" s="4">
        <v>4596.32</v>
      </c>
      <c r="F539" s="4">
        <v>2390.09</v>
      </c>
      <c r="G539">
        <f>YEAR(A539)</f>
        <v>2023</v>
      </c>
      <c r="H539">
        <f>VLOOKUP(G539,[1]depreciation!$A$2:$D$32,4)</f>
        <v>1.01</v>
      </c>
      <c r="I539">
        <f>VLOOKUP(G539,[1]depreciation!$A$2:$D$32,2)</f>
        <v>0.9</v>
      </c>
      <c r="J539" s="3">
        <f>E539*H539*I539</f>
        <v>4178.0548799999997</v>
      </c>
    </row>
    <row r="540" spans="1:10" x14ac:dyDescent="0.25">
      <c r="A540" s="2">
        <v>44985</v>
      </c>
      <c r="B540" s="2">
        <v>44985</v>
      </c>
      <c r="C540" t="s">
        <v>2423</v>
      </c>
      <c r="D540" t="s">
        <v>2422</v>
      </c>
      <c r="E540" s="4">
        <v>4596.32</v>
      </c>
      <c r="F540" s="4">
        <v>2390.09</v>
      </c>
      <c r="G540">
        <f>YEAR(A540)</f>
        <v>2023</v>
      </c>
      <c r="H540">
        <f>VLOOKUP(G540,[1]depreciation!$A$2:$D$32,4)</f>
        <v>1.01</v>
      </c>
      <c r="I540">
        <f>VLOOKUP(G540,[1]depreciation!$A$2:$D$32,2)</f>
        <v>0.9</v>
      </c>
      <c r="J540" s="3">
        <f>E540*H540*I540</f>
        <v>4178.0548799999997</v>
      </c>
    </row>
    <row r="541" spans="1:10" x14ac:dyDescent="0.25">
      <c r="A541" s="2">
        <v>44985</v>
      </c>
      <c r="B541" s="2">
        <v>44985</v>
      </c>
      <c r="C541" t="s">
        <v>2421</v>
      </c>
      <c r="D541" t="s">
        <v>2420</v>
      </c>
      <c r="E541" s="4">
        <v>4596.32</v>
      </c>
      <c r="F541" s="4">
        <v>2390.09</v>
      </c>
      <c r="G541">
        <f>YEAR(A541)</f>
        <v>2023</v>
      </c>
      <c r="H541">
        <f>VLOOKUP(G541,[1]depreciation!$A$2:$D$32,4)</f>
        <v>1.01</v>
      </c>
      <c r="I541">
        <f>VLOOKUP(G541,[1]depreciation!$A$2:$D$32,2)</f>
        <v>0.9</v>
      </c>
      <c r="J541" s="3">
        <f>E541*H541*I541</f>
        <v>4178.0548799999997</v>
      </c>
    </row>
    <row r="542" spans="1:10" x14ac:dyDescent="0.25">
      <c r="A542" s="2">
        <v>44985</v>
      </c>
      <c r="B542" s="2">
        <v>44985</v>
      </c>
      <c r="C542" t="s">
        <v>2419</v>
      </c>
      <c r="D542" t="s">
        <v>2418</v>
      </c>
      <c r="E542" s="4">
        <v>4596.32</v>
      </c>
      <c r="F542" s="4">
        <v>2390.09</v>
      </c>
      <c r="G542">
        <f>YEAR(A542)</f>
        <v>2023</v>
      </c>
      <c r="H542">
        <f>VLOOKUP(G542,[1]depreciation!$A$2:$D$32,4)</f>
        <v>1.01</v>
      </c>
      <c r="I542">
        <f>VLOOKUP(G542,[1]depreciation!$A$2:$D$32,2)</f>
        <v>0.9</v>
      </c>
      <c r="J542" s="3">
        <f>E542*H542*I542</f>
        <v>4178.0548799999997</v>
      </c>
    </row>
    <row r="543" spans="1:10" x14ac:dyDescent="0.25">
      <c r="A543" s="2">
        <v>44985</v>
      </c>
      <c r="B543" s="2">
        <v>44985</v>
      </c>
      <c r="C543" t="s">
        <v>2417</v>
      </c>
      <c r="D543" t="s">
        <v>2416</v>
      </c>
      <c r="E543" s="4">
        <v>4596.32</v>
      </c>
      <c r="F543" s="4">
        <v>2390.09</v>
      </c>
      <c r="G543">
        <f>YEAR(A543)</f>
        <v>2023</v>
      </c>
      <c r="H543">
        <f>VLOOKUP(G543,[1]depreciation!$A$2:$D$32,4)</f>
        <v>1.01</v>
      </c>
      <c r="I543">
        <f>VLOOKUP(G543,[1]depreciation!$A$2:$D$32,2)</f>
        <v>0.9</v>
      </c>
      <c r="J543" s="3">
        <f>E543*H543*I543</f>
        <v>4178.0548799999997</v>
      </c>
    </row>
    <row r="544" spans="1:10" x14ac:dyDescent="0.25">
      <c r="A544" s="2">
        <v>44985</v>
      </c>
      <c r="B544" s="2">
        <v>44985</v>
      </c>
      <c r="C544" t="s">
        <v>2415</v>
      </c>
      <c r="D544" t="s">
        <v>2414</v>
      </c>
      <c r="E544" s="4">
        <v>4596.32</v>
      </c>
      <c r="F544" s="4">
        <v>2390.09</v>
      </c>
      <c r="G544">
        <f>YEAR(A544)</f>
        <v>2023</v>
      </c>
      <c r="H544">
        <f>VLOOKUP(G544,[1]depreciation!$A$2:$D$32,4)</f>
        <v>1.01</v>
      </c>
      <c r="I544">
        <f>VLOOKUP(G544,[1]depreciation!$A$2:$D$32,2)</f>
        <v>0.9</v>
      </c>
      <c r="J544" s="3">
        <f>E544*H544*I544</f>
        <v>4178.0548799999997</v>
      </c>
    </row>
    <row r="545" spans="1:10" x14ac:dyDescent="0.25">
      <c r="A545" s="2">
        <v>44985</v>
      </c>
      <c r="B545" s="2">
        <v>44985</v>
      </c>
      <c r="C545" t="s">
        <v>2413</v>
      </c>
      <c r="D545" t="s">
        <v>2412</v>
      </c>
      <c r="E545" s="4">
        <v>4596.32</v>
      </c>
      <c r="F545" s="4">
        <v>2390.09</v>
      </c>
      <c r="G545">
        <f>YEAR(A545)</f>
        <v>2023</v>
      </c>
      <c r="H545">
        <f>VLOOKUP(G545,[1]depreciation!$A$2:$D$32,4)</f>
        <v>1.01</v>
      </c>
      <c r="I545">
        <f>VLOOKUP(G545,[1]depreciation!$A$2:$D$32,2)</f>
        <v>0.9</v>
      </c>
      <c r="J545" s="3">
        <f>E545*H545*I545</f>
        <v>4178.0548799999997</v>
      </c>
    </row>
    <row r="546" spans="1:10" x14ac:dyDescent="0.25">
      <c r="A546" s="2">
        <v>44985</v>
      </c>
      <c r="B546" s="2">
        <v>44985</v>
      </c>
      <c r="C546" t="s">
        <v>2411</v>
      </c>
      <c r="D546" t="s">
        <v>2410</v>
      </c>
      <c r="E546" s="4">
        <v>4596.32</v>
      </c>
      <c r="F546" s="4">
        <v>2390.09</v>
      </c>
      <c r="G546">
        <f>YEAR(A546)</f>
        <v>2023</v>
      </c>
      <c r="H546">
        <f>VLOOKUP(G546,[1]depreciation!$A$2:$D$32,4)</f>
        <v>1.01</v>
      </c>
      <c r="I546">
        <f>VLOOKUP(G546,[1]depreciation!$A$2:$D$32,2)</f>
        <v>0.9</v>
      </c>
      <c r="J546" s="3">
        <f>E546*H546*I546</f>
        <v>4178.0548799999997</v>
      </c>
    </row>
    <row r="547" spans="1:10" x14ac:dyDescent="0.25">
      <c r="A547" s="2">
        <v>44985</v>
      </c>
      <c r="B547" s="2">
        <v>44985</v>
      </c>
      <c r="C547" t="s">
        <v>2409</v>
      </c>
      <c r="D547" t="s">
        <v>2408</v>
      </c>
      <c r="E547" s="4">
        <v>4596.32</v>
      </c>
      <c r="F547" s="4">
        <v>2390.09</v>
      </c>
      <c r="G547">
        <f>YEAR(A547)</f>
        <v>2023</v>
      </c>
      <c r="H547">
        <f>VLOOKUP(G547,[1]depreciation!$A$2:$D$32,4)</f>
        <v>1.01</v>
      </c>
      <c r="I547">
        <f>VLOOKUP(G547,[1]depreciation!$A$2:$D$32,2)</f>
        <v>0.9</v>
      </c>
      <c r="J547" s="3">
        <f>E547*H547*I547</f>
        <v>4178.0548799999997</v>
      </c>
    </row>
    <row r="548" spans="1:10" x14ac:dyDescent="0.25">
      <c r="A548" s="2">
        <v>44985</v>
      </c>
      <c r="B548" s="2">
        <v>44985</v>
      </c>
      <c r="C548" t="s">
        <v>2407</v>
      </c>
      <c r="D548" t="s">
        <v>2406</v>
      </c>
      <c r="E548" s="4">
        <v>4596.32</v>
      </c>
      <c r="F548" s="4">
        <v>2390.09</v>
      </c>
      <c r="G548">
        <f>YEAR(A548)</f>
        <v>2023</v>
      </c>
      <c r="H548">
        <f>VLOOKUP(G548,[1]depreciation!$A$2:$D$32,4)</f>
        <v>1.01</v>
      </c>
      <c r="I548">
        <f>VLOOKUP(G548,[1]depreciation!$A$2:$D$32,2)</f>
        <v>0.9</v>
      </c>
      <c r="J548" s="3">
        <f>E548*H548*I548</f>
        <v>4178.0548799999997</v>
      </c>
    </row>
    <row r="549" spans="1:10" x14ac:dyDescent="0.25">
      <c r="A549" s="2">
        <v>44985</v>
      </c>
      <c r="B549" s="2">
        <v>44985</v>
      </c>
      <c r="C549" t="s">
        <v>2405</v>
      </c>
      <c r="D549" t="s">
        <v>2404</v>
      </c>
      <c r="E549" s="4">
        <v>4596.32</v>
      </c>
      <c r="F549" s="4">
        <v>2390.09</v>
      </c>
      <c r="G549">
        <f>YEAR(A549)</f>
        <v>2023</v>
      </c>
      <c r="H549">
        <f>VLOOKUP(G549,[1]depreciation!$A$2:$D$32,4)</f>
        <v>1.01</v>
      </c>
      <c r="I549">
        <f>VLOOKUP(G549,[1]depreciation!$A$2:$D$32,2)</f>
        <v>0.9</v>
      </c>
      <c r="J549" s="3">
        <f>E549*H549*I549</f>
        <v>4178.0548799999997</v>
      </c>
    </row>
    <row r="550" spans="1:10" x14ac:dyDescent="0.25">
      <c r="A550" s="2">
        <v>44985</v>
      </c>
      <c r="B550" s="2">
        <v>44985</v>
      </c>
      <c r="C550" t="s">
        <v>2403</v>
      </c>
      <c r="D550" t="s">
        <v>2402</v>
      </c>
      <c r="E550" s="4">
        <v>4596.32</v>
      </c>
      <c r="F550" s="4">
        <v>2390.09</v>
      </c>
      <c r="G550">
        <f>YEAR(A550)</f>
        <v>2023</v>
      </c>
      <c r="H550">
        <f>VLOOKUP(G550,[1]depreciation!$A$2:$D$32,4)</f>
        <v>1.01</v>
      </c>
      <c r="I550">
        <f>VLOOKUP(G550,[1]depreciation!$A$2:$D$32,2)</f>
        <v>0.9</v>
      </c>
      <c r="J550" s="3">
        <f>E550*H550*I550</f>
        <v>4178.0548799999997</v>
      </c>
    </row>
    <row r="551" spans="1:10" x14ac:dyDescent="0.25">
      <c r="A551" s="2">
        <v>44985</v>
      </c>
      <c r="B551" s="2">
        <v>44985</v>
      </c>
      <c r="C551" t="s">
        <v>2401</v>
      </c>
      <c r="D551" t="s">
        <v>2400</v>
      </c>
      <c r="E551" s="4">
        <v>4596.32</v>
      </c>
      <c r="F551" s="4">
        <v>2390.09</v>
      </c>
      <c r="G551">
        <f>YEAR(A551)</f>
        <v>2023</v>
      </c>
      <c r="H551">
        <f>VLOOKUP(G551,[1]depreciation!$A$2:$D$32,4)</f>
        <v>1.01</v>
      </c>
      <c r="I551">
        <f>VLOOKUP(G551,[1]depreciation!$A$2:$D$32,2)</f>
        <v>0.9</v>
      </c>
      <c r="J551" s="3">
        <f>E551*H551*I551</f>
        <v>4178.0548799999997</v>
      </c>
    </row>
    <row r="552" spans="1:10" x14ac:dyDescent="0.25">
      <c r="A552" s="2">
        <v>44985</v>
      </c>
      <c r="B552" s="2">
        <v>44985</v>
      </c>
      <c r="C552" t="s">
        <v>2399</v>
      </c>
      <c r="D552" t="s">
        <v>2398</v>
      </c>
      <c r="E552" s="4">
        <v>4596.32</v>
      </c>
      <c r="F552" s="4">
        <v>2390.09</v>
      </c>
      <c r="G552">
        <f>YEAR(A552)</f>
        <v>2023</v>
      </c>
      <c r="H552">
        <f>VLOOKUP(G552,[1]depreciation!$A$2:$D$32,4)</f>
        <v>1.01</v>
      </c>
      <c r="I552">
        <f>VLOOKUP(G552,[1]depreciation!$A$2:$D$32,2)</f>
        <v>0.9</v>
      </c>
      <c r="J552" s="3">
        <f>E552*H552*I552</f>
        <v>4178.0548799999997</v>
      </c>
    </row>
    <row r="553" spans="1:10" x14ac:dyDescent="0.25">
      <c r="A553" s="2">
        <v>44985</v>
      </c>
      <c r="B553" s="2">
        <v>44985</v>
      </c>
      <c r="C553" t="s">
        <v>2397</v>
      </c>
      <c r="D553" t="s">
        <v>2396</v>
      </c>
      <c r="E553" s="4">
        <v>4596.32</v>
      </c>
      <c r="F553" s="4">
        <v>2390.09</v>
      </c>
      <c r="G553">
        <f>YEAR(A553)</f>
        <v>2023</v>
      </c>
      <c r="H553">
        <f>VLOOKUP(G553,[1]depreciation!$A$2:$D$32,4)</f>
        <v>1.01</v>
      </c>
      <c r="I553">
        <f>VLOOKUP(G553,[1]depreciation!$A$2:$D$32,2)</f>
        <v>0.9</v>
      </c>
      <c r="J553" s="3">
        <f>E553*H553*I553</f>
        <v>4178.0548799999997</v>
      </c>
    </row>
    <row r="554" spans="1:10" x14ac:dyDescent="0.25">
      <c r="A554" s="2">
        <v>44985</v>
      </c>
      <c r="B554" s="2">
        <v>44985</v>
      </c>
      <c r="C554" t="s">
        <v>2395</v>
      </c>
      <c r="D554" t="s">
        <v>2394</v>
      </c>
      <c r="E554" s="4">
        <v>4596.32</v>
      </c>
      <c r="F554" s="4">
        <v>2390.09</v>
      </c>
      <c r="G554">
        <f>YEAR(A554)</f>
        <v>2023</v>
      </c>
      <c r="H554">
        <f>VLOOKUP(G554,[1]depreciation!$A$2:$D$32,4)</f>
        <v>1.01</v>
      </c>
      <c r="I554">
        <f>VLOOKUP(G554,[1]depreciation!$A$2:$D$32,2)</f>
        <v>0.9</v>
      </c>
      <c r="J554" s="3">
        <f>E554*H554*I554</f>
        <v>4178.0548799999997</v>
      </c>
    </row>
    <row r="555" spans="1:10" x14ac:dyDescent="0.25">
      <c r="A555" s="2">
        <v>44985</v>
      </c>
      <c r="B555" s="2">
        <v>44985</v>
      </c>
      <c r="C555" t="s">
        <v>2393</v>
      </c>
      <c r="D555" t="s">
        <v>2392</v>
      </c>
      <c r="E555" s="4">
        <v>4596.32</v>
      </c>
      <c r="F555" s="4">
        <v>2390.09</v>
      </c>
      <c r="G555">
        <f>YEAR(A555)</f>
        <v>2023</v>
      </c>
      <c r="H555">
        <f>VLOOKUP(G555,[1]depreciation!$A$2:$D$32,4)</f>
        <v>1.01</v>
      </c>
      <c r="I555">
        <f>VLOOKUP(G555,[1]depreciation!$A$2:$D$32,2)</f>
        <v>0.9</v>
      </c>
      <c r="J555" s="3">
        <f>E555*H555*I555</f>
        <v>4178.0548799999997</v>
      </c>
    </row>
    <row r="556" spans="1:10" x14ac:dyDescent="0.25">
      <c r="A556" s="2">
        <v>44985</v>
      </c>
      <c r="B556" s="2">
        <v>44985</v>
      </c>
      <c r="C556" t="s">
        <v>2391</v>
      </c>
      <c r="D556" t="s">
        <v>2390</v>
      </c>
      <c r="E556" s="4">
        <v>4596.32</v>
      </c>
      <c r="F556" s="4">
        <v>2390.09</v>
      </c>
      <c r="G556">
        <f>YEAR(A556)</f>
        <v>2023</v>
      </c>
      <c r="H556">
        <f>VLOOKUP(G556,[1]depreciation!$A$2:$D$32,4)</f>
        <v>1.01</v>
      </c>
      <c r="I556">
        <f>VLOOKUP(G556,[1]depreciation!$A$2:$D$32,2)</f>
        <v>0.9</v>
      </c>
      <c r="J556" s="3">
        <f>E556*H556*I556</f>
        <v>4178.0548799999997</v>
      </c>
    </row>
    <row r="557" spans="1:10" x14ac:dyDescent="0.25">
      <c r="A557" s="2">
        <v>44985</v>
      </c>
      <c r="B557" s="2">
        <v>44985</v>
      </c>
      <c r="C557" t="s">
        <v>2389</v>
      </c>
      <c r="D557" t="s">
        <v>2388</v>
      </c>
      <c r="E557" s="4">
        <v>4596.32</v>
      </c>
      <c r="F557" s="4">
        <v>2390.09</v>
      </c>
      <c r="G557">
        <f>YEAR(A557)</f>
        <v>2023</v>
      </c>
      <c r="H557">
        <f>VLOOKUP(G557,[1]depreciation!$A$2:$D$32,4)</f>
        <v>1.01</v>
      </c>
      <c r="I557">
        <f>VLOOKUP(G557,[1]depreciation!$A$2:$D$32,2)</f>
        <v>0.9</v>
      </c>
      <c r="J557" s="3">
        <f>E557*H557*I557</f>
        <v>4178.0548799999997</v>
      </c>
    </row>
    <row r="558" spans="1:10" x14ac:dyDescent="0.25">
      <c r="A558" s="2">
        <v>44985</v>
      </c>
      <c r="B558" s="2">
        <v>44985</v>
      </c>
      <c r="C558" t="s">
        <v>2387</v>
      </c>
      <c r="D558" t="s">
        <v>2386</v>
      </c>
      <c r="E558" s="4">
        <v>4596.32</v>
      </c>
      <c r="F558" s="4">
        <v>2390.09</v>
      </c>
      <c r="G558">
        <f>YEAR(A558)</f>
        <v>2023</v>
      </c>
      <c r="H558">
        <f>VLOOKUP(G558,[1]depreciation!$A$2:$D$32,4)</f>
        <v>1.01</v>
      </c>
      <c r="I558">
        <f>VLOOKUP(G558,[1]depreciation!$A$2:$D$32,2)</f>
        <v>0.9</v>
      </c>
      <c r="J558" s="3">
        <f>E558*H558*I558</f>
        <v>4178.0548799999997</v>
      </c>
    </row>
    <row r="559" spans="1:10" x14ac:dyDescent="0.25">
      <c r="A559" s="2">
        <v>44985</v>
      </c>
      <c r="B559" s="2">
        <v>44985</v>
      </c>
      <c r="C559" t="s">
        <v>2385</v>
      </c>
      <c r="D559" t="s">
        <v>2384</v>
      </c>
      <c r="E559" s="4">
        <v>4596.32</v>
      </c>
      <c r="F559" s="4">
        <v>2390.09</v>
      </c>
      <c r="G559">
        <f>YEAR(A559)</f>
        <v>2023</v>
      </c>
      <c r="H559">
        <f>VLOOKUP(G559,[1]depreciation!$A$2:$D$32,4)</f>
        <v>1.01</v>
      </c>
      <c r="I559">
        <f>VLOOKUP(G559,[1]depreciation!$A$2:$D$32,2)</f>
        <v>0.9</v>
      </c>
      <c r="J559" s="3">
        <f>E559*H559*I559</f>
        <v>4178.0548799999997</v>
      </c>
    </row>
    <row r="560" spans="1:10" x14ac:dyDescent="0.25">
      <c r="A560" s="2">
        <v>44985</v>
      </c>
      <c r="B560" s="2">
        <v>44985</v>
      </c>
      <c r="C560" t="s">
        <v>2383</v>
      </c>
      <c r="D560" t="s">
        <v>2382</v>
      </c>
      <c r="E560" s="4">
        <v>4596.32</v>
      </c>
      <c r="F560" s="4">
        <v>2390.09</v>
      </c>
      <c r="G560">
        <f>YEAR(A560)</f>
        <v>2023</v>
      </c>
      <c r="H560">
        <f>VLOOKUP(G560,[1]depreciation!$A$2:$D$32,4)</f>
        <v>1.01</v>
      </c>
      <c r="I560">
        <f>VLOOKUP(G560,[1]depreciation!$A$2:$D$32,2)</f>
        <v>0.9</v>
      </c>
      <c r="J560" s="3">
        <f>E560*H560*I560</f>
        <v>4178.0548799999997</v>
      </c>
    </row>
    <row r="561" spans="1:10" x14ac:dyDescent="0.25">
      <c r="A561" s="2">
        <v>44985</v>
      </c>
      <c r="B561" s="2">
        <v>44985</v>
      </c>
      <c r="C561" t="s">
        <v>2381</v>
      </c>
      <c r="D561" t="s">
        <v>2380</v>
      </c>
      <c r="E561" s="4">
        <v>4596.32</v>
      </c>
      <c r="F561" s="4">
        <v>2390.09</v>
      </c>
      <c r="G561">
        <f>YEAR(A561)</f>
        <v>2023</v>
      </c>
      <c r="H561">
        <f>VLOOKUP(G561,[1]depreciation!$A$2:$D$32,4)</f>
        <v>1.01</v>
      </c>
      <c r="I561">
        <f>VLOOKUP(G561,[1]depreciation!$A$2:$D$32,2)</f>
        <v>0.9</v>
      </c>
      <c r="J561" s="3">
        <f>E561*H561*I561</f>
        <v>4178.0548799999997</v>
      </c>
    </row>
    <row r="562" spans="1:10" x14ac:dyDescent="0.25">
      <c r="A562" s="2">
        <v>44985</v>
      </c>
      <c r="B562" s="2">
        <v>44985</v>
      </c>
      <c r="C562" t="s">
        <v>2379</v>
      </c>
      <c r="D562" t="s">
        <v>2378</v>
      </c>
      <c r="E562" s="4">
        <v>4596.32</v>
      </c>
      <c r="F562" s="4">
        <v>2390.09</v>
      </c>
      <c r="G562">
        <f>YEAR(A562)</f>
        <v>2023</v>
      </c>
      <c r="H562">
        <f>VLOOKUP(G562,[1]depreciation!$A$2:$D$32,4)</f>
        <v>1.01</v>
      </c>
      <c r="I562">
        <f>VLOOKUP(G562,[1]depreciation!$A$2:$D$32,2)</f>
        <v>0.9</v>
      </c>
      <c r="J562" s="3">
        <f>E562*H562*I562</f>
        <v>4178.0548799999997</v>
      </c>
    </row>
    <row r="563" spans="1:10" x14ac:dyDescent="0.25">
      <c r="A563" s="2">
        <v>44985</v>
      </c>
      <c r="B563" s="2">
        <v>44985</v>
      </c>
      <c r="C563" t="s">
        <v>2377</v>
      </c>
      <c r="D563" t="s">
        <v>2376</v>
      </c>
      <c r="E563" s="4">
        <v>4596.32</v>
      </c>
      <c r="F563" s="4">
        <v>2390.09</v>
      </c>
      <c r="G563">
        <f>YEAR(A563)</f>
        <v>2023</v>
      </c>
      <c r="H563">
        <f>VLOOKUP(G563,[1]depreciation!$A$2:$D$32,4)</f>
        <v>1.01</v>
      </c>
      <c r="I563">
        <f>VLOOKUP(G563,[1]depreciation!$A$2:$D$32,2)</f>
        <v>0.9</v>
      </c>
      <c r="J563" s="3">
        <f>E563*H563*I563</f>
        <v>4178.0548799999997</v>
      </c>
    </row>
    <row r="564" spans="1:10" x14ac:dyDescent="0.25">
      <c r="A564" s="2">
        <v>44985</v>
      </c>
      <c r="B564" s="2">
        <v>44985</v>
      </c>
      <c r="C564" t="s">
        <v>2375</v>
      </c>
      <c r="D564" t="s">
        <v>2374</v>
      </c>
      <c r="E564" s="4">
        <v>4596.32</v>
      </c>
      <c r="F564" s="4">
        <v>2390.09</v>
      </c>
      <c r="G564">
        <f>YEAR(A564)</f>
        <v>2023</v>
      </c>
      <c r="H564">
        <f>VLOOKUP(G564,[1]depreciation!$A$2:$D$32,4)</f>
        <v>1.01</v>
      </c>
      <c r="I564">
        <f>VLOOKUP(G564,[1]depreciation!$A$2:$D$32,2)</f>
        <v>0.9</v>
      </c>
      <c r="J564" s="3">
        <f>E564*H564*I564</f>
        <v>4178.0548799999997</v>
      </c>
    </row>
    <row r="565" spans="1:10" x14ac:dyDescent="0.25">
      <c r="A565" s="2">
        <v>44985</v>
      </c>
      <c r="B565" s="2">
        <v>44985</v>
      </c>
      <c r="C565" t="s">
        <v>2373</v>
      </c>
      <c r="D565" t="s">
        <v>2372</v>
      </c>
      <c r="E565" s="4">
        <v>4596.32</v>
      </c>
      <c r="F565" s="4">
        <v>2390.09</v>
      </c>
      <c r="G565">
        <f>YEAR(A565)</f>
        <v>2023</v>
      </c>
      <c r="H565">
        <f>VLOOKUP(G565,[1]depreciation!$A$2:$D$32,4)</f>
        <v>1.01</v>
      </c>
      <c r="I565">
        <f>VLOOKUP(G565,[1]depreciation!$A$2:$D$32,2)</f>
        <v>0.9</v>
      </c>
      <c r="J565" s="3">
        <f>E565*H565*I565</f>
        <v>4178.0548799999997</v>
      </c>
    </row>
    <row r="566" spans="1:10" x14ac:dyDescent="0.25">
      <c r="A566" s="2">
        <v>44985</v>
      </c>
      <c r="B566" s="2">
        <v>44985</v>
      </c>
      <c r="C566" t="s">
        <v>2371</v>
      </c>
      <c r="D566" t="s">
        <v>2370</v>
      </c>
      <c r="E566" s="4">
        <v>4596.32</v>
      </c>
      <c r="F566" s="4">
        <v>2390.09</v>
      </c>
      <c r="G566">
        <f>YEAR(A566)</f>
        <v>2023</v>
      </c>
      <c r="H566">
        <f>VLOOKUP(G566,[1]depreciation!$A$2:$D$32,4)</f>
        <v>1.01</v>
      </c>
      <c r="I566">
        <f>VLOOKUP(G566,[1]depreciation!$A$2:$D$32,2)</f>
        <v>0.9</v>
      </c>
      <c r="J566" s="3">
        <f>E566*H566*I566</f>
        <v>4178.0548799999997</v>
      </c>
    </row>
    <row r="567" spans="1:10" x14ac:dyDescent="0.25">
      <c r="A567" s="2">
        <v>44985</v>
      </c>
      <c r="B567" s="2">
        <v>44985</v>
      </c>
      <c r="C567" t="s">
        <v>2369</v>
      </c>
      <c r="D567" t="s">
        <v>2368</v>
      </c>
      <c r="E567" s="4">
        <v>4596.32</v>
      </c>
      <c r="F567" s="4">
        <v>2390.09</v>
      </c>
      <c r="G567">
        <f>YEAR(A567)</f>
        <v>2023</v>
      </c>
      <c r="H567">
        <f>VLOOKUP(G567,[1]depreciation!$A$2:$D$32,4)</f>
        <v>1.01</v>
      </c>
      <c r="I567">
        <f>VLOOKUP(G567,[1]depreciation!$A$2:$D$32,2)</f>
        <v>0.9</v>
      </c>
      <c r="J567" s="3">
        <f>E567*H567*I567</f>
        <v>4178.0548799999997</v>
      </c>
    </row>
    <row r="568" spans="1:10" x14ac:dyDescent="0.25">
      <c r="A568" s="2">
        <v>44985</v>
      </c>
      <c r="B568" s="2">
        <v>44985</v>
      </c>
      <c r="C568" t="s">
        <v>2367</v>
      </c>
      <c r="D568" t="s">
        <v>2366</v>
      </c>
      <c r="E568" s="4">
        <v>4596.32</v>
      </c>
      <c r="F568" s="4">
        <v>2390.09</v>
      </c>
      <c r="G568">
        <f>YEAR(A568)</f>
        <v>2023</v>
      </c>
      <c r="H568">
        <f>VLOOKUP(G568,[1]depreciation!$A$2:$D$32,4)</f>
        <v>1.01</v>
      </c>
      <c r="I568">
        <f>VLOOKUP(G568,[1]depreciation!$A$2:$D$32,2)</f>
        <v>0.9</v>
      </c>
      <c r="J568" s="3">
        <f>E568*H568*I568</f>
        <v>4178.0548799999997</v>
      </c>
    </row>
    <row r="569" spans="1:10" x14ac:dyDescent="0.25">
      <c r="A569" s="2">
        <v>44985</v>
      </c>
      <c r="B569" s="2">
        <v>44985</v>
      </c>
      <c r="C569" t="s">
        <v>2365</v>
      </c>
      <c r="D569" t="s">
        <v>2364</v>
      </c>
      <c r="E569" s="4">
        <v>4596.32</v>
      </c>
      <c r="F569" s="4">
        <v>2390.09</v>
      </c>
      <c r="G569">
        <f>YEAR(A569)</f>
        <v>2023</v>
      </c>
      <c r="H569">
        <f>VLOOKUP(G569,[1]depreciation!$A$2:$D$32,4)</f>
        <v>1.01</v>
      </c>
      <c r="I569">
        <f>VLOOKUP(G569,[1]depreciation!$A$2:$D$32,2)</f>
        <v>0.9</v>
      </c>
      <c r="J569" s="3">
        <f>E569*H569*I569</f>
        <v>4178.0548799999997</v>
      </c>
    </row>
    <row r="570" spans="1:10" x14ac:dyDescent="0.25">
      <c r="A570" s="2">
        <v>44985</v>
      </c>
      <c r="B570" s="2">
        <v>44985</v>
      </c>
      <c r="C570" t="s">
        <v>2363</v>
      </c>
      <c r="D570" t="s">
        <v>2362</v>
      </c>
      <c r="E570" s="4">
        <v>4596.32</v>
      </c>
      <c r="F570" s="4">
        <v>2390.09</v>
      </c>
      <c r="G570">
        <f>YEAR(A570)</f>
        <v>2023</v>
      </c>
      <c r="H570">
        <f>VLOOKUP(G570,[1]depreciation!$A$2:$D$32,4)</f>
        <v>1.01</v>
      </c>
      <c r="I570">
        <f>VLOOKUP(G570,[1]depreciation!$A$2:$D$32,2)</f>
        <v>0.9</v>
      </c>
      <c r="J570" s="3">
        <f>E570*H570*I570</f>
        <v>4178.0548799999997</v>
      </c>
    </row>
    <row r="571" spans="1:10" x14ac:dyDescent="0.25">
      <c r="A571" s="2">
        <v>44985</v>
      </c>
      <c r="B571" s="2">
        <v>44985</v>
      </c>
      <c r="C571" t="s">
        <v>2361</v>
      </c>
      <c r="D571" t="s">
        <v>2360</v>
      </c>
      <c r="E571" s="4">
        <v>4596.32</v>
      </c>
      <c r="F571" s="4">
        <v>2390.09</v>
      </c>
      <c r="G571">
        <f>YEAR(A571)</f>
        <v>2023</v>
      </c>
      <c r="H571">
        <f>VLOOKUP(G571,[1]depreciation!$A$2:$D$32,4)</f>
        <v>1.01</v>
      </c>
      <c r="I571">
        <f>VLOOKUP(G571,[1]depreciation!$A$2:$D$32,2)</f>
        <v>0.9</v>
      </c>
      <c r="J571" s="3">
        <f>E571*H571*I571</f>
        <v>4178.0548799999997</v>
      </c>
    </row>
    <row r="572" spans="1:10" x14ac:dyDescent="0.25">
      <c r="A572" s="2">
        <v>44985</v>
      </c>
      <c r="B572" s="2">
        <v>44985</v>
      </c>
      <c r="C572" t="s">
        <v>2359</v>
      </c>
      <c r="D572" t="s">
        <v>2358</v>
      </c>
      <c r="E572" s="4">
        <v>4596.32</v>
      </c>
      <c r="F572" s="4">
        <v>2390.09</v>
      </c>
      <c r="G572">
        <f>YEAR(A572)</f>
        <v>2023</v>
      </c>
      <c r="H572">
        <f>VLOOKUP(G572,[1]depreciation!$A$2:$D$32,4)</f>
        <v>1.01</v>
      </c>
      <c r="I572">
        <f>VLOOKUP(G572,[1]depreciation!$A$2:$D$32,2)</f>
        <v>0.9</v>
      </c>
      <c r="J572" s="3">
        <f>E572*H572*I572</f>
        <v>4178.0548799999997</v>
      </c>
    </row>
    <row r="573" spans="1:10" x14ac:dyDescent="0.25">
      <c r="A573" s="2">
        <v>44985</v>
      </c>
      <c r="B573" s="2">
        <v>44985</v>
      </c>
      <c r="C573" t="s">
        <v>2357</v>
      </c>
      <c r="D573" t="s">
        <v>2356</v>
      </c>
      <c r="E573" s="4">
        <v>4596.32</v>
      </c>
      <c r="F573" s="4">
        <v>2390.09</v>
      </c>
      <c r="G573">
        <f>YEAR(A573)</f>
        <v>2023</v>
      </c>
      <c r="H573">
        <f>VLOOKUP(G573,[1]depreciation!$A$2:$D$32,4)</f>
        <v>1.01</v>
      </c>
      <c r="I573">
        <f>VLOOKUP(G573,[1]depreciation!$A$2:$D$32,2)</f>
        <v>0.9</v>
      </c>
      <c r="J573" s="3">
        <f>E573*H573*I573</f>
        <v>4178.0548799999997</v>
      </c>
    </row>
    <row r="574" spans="1:10" x14ac:dyDescent="0.25">
      <c r="A574" s="2">
        <v>44985</v>
      </c>
      <c r="B574" s="2">
        <v>44985</v>
      </c>
      <c r="C574" t="s">
        <v>2355</v>
      </c>
      <c r="D574" t="s">
        <v>2354</v>
      </c>
      <c r="E574" s="4">
        <v>4596.32</v>
      </c>
      <c r="F574" s="4">
        <v>2390.09</v>
      </c>
      <c r="G574">
        <f>YEAR(A574)</f>
        <v>2023</v>
      </c>
      <c r="H574">
        <f>VLOOKUP(G574,[1]depreciation!$A$2:$D$32,4)</f>
        <v>1.01</v>
      </c>
      <c r="I574">
        <f>VLOOKUP(G574,[1]depreciation!$A$2:$D$32,2)</f>
        <v>0.9</v>
      </c>
      <c r="J574" s="3">
        <f>E574*H574*I574</f>
        <v>4178.0548799999997</v>
      </c>
    </row>
    <row r="575" spans="1:10" x14ac:dyDescent="0.25">
      <c r="A575" s="2">
        <v>44985</v>
      </c>
      <c r="B575" s="2">
        <v>44985</v>
      </c>
      <c r="C575" t="s">
        <v>2353</v>
      </c>
      <c r="D575" t="s">
        <v>2352</v>
      </c>
      <c r="E575" s="4">
        <v>4596.32</v>
      </c>
      <c r="F575" s="4">
        <v>2390.09</v>
      </c>
      <c r="G575">
        <f>YEAR(A575)</f>
        <v>2023</v>
      </c>
      <c r="H575">
        <f>VLOOKUP(G575,[1]depreciation!$A$2:$D$32,4)</f>
        <v>1.01</v>
      </c>
      <c r="I575">
        <f>VLOOKUP(G575,[1]depreciation!$A$2:$D$32,2)</f>
        <v>0.9</v>
      </c>
      <c r="J575" s="3">
        <f>E575*H575*I575</f>
        <v>4178.0548799999997</v>
      </c>
    </row>
    <row r="576" spans="1:10" x14ac:dyDescent="0.25">
      <c r="A576" s="2">
        <v>44985</v>
      </c>
      <c r="B576" s="2">
        <v>44985</v>
      </c>
      <c r="C576" t="s">
        <v>2351</v>
      </c>
      <c r="D576" t="s">
        <v>2350</v>
      </c>
      <c r="E576" s="4">
        <v>4596.32</v>
      </c>
      <c r="F576" s="4">
        <v>2390.09</v>
      </c>
      <c r="G576">
        <f>YEAR(A576)</f>
        <v>2023</v>
      </c>
      <c r="H576">
        <f>VLOOKUP(G576,[1]depreciation!$A$2:$D$32,4)</f>
        <v>1.01</v>
      </c>
      <c r="I576">
        <f>VLOOKUP(G576,[1]depreciation!$A$2:$D$32,2)</f>
        <v>0.9</v>
      </c>
      <c r="J576" s="3">
        <f>E576*H576*I576</f>
        <v>4178.0548799999997</v>
      </c>
    </row>
    <row r="577" spans="1:10" x14ac:dyDescent="0.25">
      <c r="A577" s="2">
        <v>44985</v>
      </c>
      <c r="B577" s="2">
        <v>44985</v>
      </c>
      <c r="C577" t="s">
        <v>2349</v>
      </c>
      <c r="D577" t="s">
        <v>2348</v>
      </c>
      <c r="E577" s="4">
        <v>4596.32</v>
      </c>
      <c r="F577" s="4">
        <v>2390.09</v>
      </c>
      <c r="G577">
        <f>YEAR(A577)</f>
        <v>2023</v>
      </c>
      <c r="H577">
        <f>VLOOKUP(G577,[1]depreciation!$A$2:$D$32,4)</f>
        <v>1.01</v>
      </c>
      <c r="I577">
        <f>VLOOKUP(G577,[1]depreciation!$A$2:$D$32,2)</f>
        <v>0.9</v>
      </c>
      <c r="J577" s="3">
        <f>E577*H577*I577</f>
        <v>4178.0548799999997</v>
      </c>
    </row>
    <row r="578" spans="1:10" x14ac:dyDescent="0.25">
      <c r="A578" s="2">
        <v>44985</v>
      </c>
      <c r="B578" s="2">
        <v>44985</v>
      </c>
      <c r="C578" t="s">
        <v>2347</v>
      </c>
      <c r="D578" t="s">
        <v>2346</v>
      </c>
      <c r="E578" s="4">
        <v>4596.32</v>
      </c>
      <c r="F578" s="4">
        <v>2390.09</v>
      </c>
      <c r="G578">
        <f>YEAR(A578)</f>
        <v>2023</v>
      </c>
      <c r="H578">
        <f>VLOOKUP(G578,[1]depreciation!$A$2:$D$32,4)</f>
        <v>1.01</v>
      </c>
      <c r="I578">
        <f>VLOOKUP(G578,[1]depreciation!$A$2:$D$32,2)</f>
        <v>0.9</v>
      </c>
      <c r="J578" s="3">
        <f>E578*H578*I578</f>
        <v>4178.0548799999997</v>
      </c>
    </row>
    <row r="579" spans="1:10" x14ac:dyDescent="0.25">
      <c r="A579" s="2">
        <v>44985</v>
      </c>
      <c r="B579" s="2">
        <v>44985</v>
      </c>
      <c r="C579" t="s">
        <v>2345</v>
      </c>
      <c r="D579" t="s">
        <v>2344</v>
      </c>
      <c r="E579" s="4">
        <v>4596.32</v>
      </c>
      <c r="F579" s="4">
        <v>2390.09</v>
      </c>
      <c r="G579">
        <f>YEAR(A579)</f>
        <v>2023</v>
      </c>
      <c r="H579">
        <f>VLOOKUP(G579,[1]depreciation!$A$2:$D$32,4)</f>
        <v>1.01</v>
      </c>
      <c r="I579">
        <f>VLOOKUP(G579,[1]depreciation!$A$2:$D$32,2)</f>
        <v>0.9</v>
      </c>
      <c r="J579" s="3">
        <f>E579*H579*I579</f>
        <v>4178.0548799999997</v>
      </c>
    </row>
    <row r="580" spans="1:10" x14ac:dyDescent="0.25">
      <c r="A580" s="2">
        <v>44985</v>
      </c>
      <c r="B580" s="2">
        <v>44985</v>
      </c>
      <c r="C580" t="s">
        <v>2343</v>
      </c>
      <c r="D580" t="s">
        <v>2342</v>
      </c>
      <c r="E580" s="4">
        <v>4596.32</v>
      </c>
      <c r="F580" s="4">
        <v>2390.09</v>
      </c>
      <c r="G580">
        <f>YEAR(A580)</f>
        <v>2023</v>
      </c>
      <c r="H580">
        <f>VLOOKUP(G580,[1]depreciation!$A$2:$D$32,4)</f>
        <v>1.01</v>
      </c>
      <c r="I580">
        <f>VLOOKUP(G580,[1]depreciation!$A$2:$D$32,2)</f>
        <v>0.9</v>
      </c>
      <c r="J580" s="3">
        <f>E580*H580*I580</f>
        <v>4178.0548799999997</v>
      </c>
    </row>
    <row r="581" spans="1:10" x14ac:dyDescent="0.25">
      <c r="A581" s="2">
        <v>44985</v>
      </c>
      <c r="B581" s="2">
        <v>44985</v>
      </c>
      <c r="C581" t="s">
        <v>2341</v>
      </c>
      <c r="D581" t="s">
        <v>2340</v>
      </c>
      <c r="E581" s="4">
        <v>4596.07</v>
      </c>
      <c r="F581" s="4">
        <v>2389.96</v>
      </c>
      <c r="G581">
        <f>YEAR(A581)</f>
        <v>2023</v>
      </c>
      <c r="H581">
        <f>VLOOKUP(G581,[1]depreciation!$A$2:$D$32,4)</f>
        <v>1.01</v>
      </c>
      <c r="I581">
        <f>VLOOKUP(G581,[1]depreciation!$A$2:$D$32,2)</f>
        <v>0.9</v>
      </c>
      <c r="J581" s="3">
        <f>E581*H581*I581</f>
        <v>4177.8276299999998</v>
      </c>
    </row>
    <row r="582" spans="1:10" x14ac:dyDescent="0.25">
      <c r="A582" s="2">
        <v>39813</v>
      </c>
      <c r="B582" s="2">
        <v>39813</v>
      </c>
      <c r="C582" t="s">
        <v>2339</v>
      </c>
      <c r="D582" t="s">
        <v>2338</v>
      </c>
      <c r="E582" s="4">
        <v>1407.27</v>
      </c>
      <c r="F582" s="4">
        <v>281.45</v>
      </c>
      <c r="G582">
        <f>YEAR(A582)</f>
        <v>2008</v>
      </c>
      <c r="H582">
        <f>VLOOKUP(G582,[1]depreciation!$A$2:$D$32,4)</f>
        <v>1.61</v>
      </c>
      <c r="I582">
        <f>VLOOKUP(G582,[1]depreciation!$A$2:$D$32,2)</f>
        <v>0.4</v>
      </c>
      <c r="J582" s="3">
        <f>E582*H582*I582</f>
        <v>906.28188000000011</v>
      </c>
    </row>
    <row r="583" spans="1:10" x14ac:dyDescent="0.25">
      <c r="A583" s="2">
        <v>40117</v>
      </c>
      <c r="B583" s="2">
        <v>40117</v>
      </c>
      <c r="C583" t="s">
        <v>2337</v>
      </c>
      <c r="D583" t="s">
        <v>2336</v>
      </c>
      <c r="E583" s="4">
        <v>902.68</v>
      </c>
      <c r="F583" s="4">
        <v>180.54</v>
      </c>
      <c r="G583">
        <f>YEAR(A583)</f>
        <v>2009</v>
      </c>
      <c r="H583">
        <f>VLOOKUP(G583,[1]depreciation!$A$2:$D$32,4)</f>
        <v>1.57</v>
      </c>
      <c r="I583">
        <f>VLOOKUP(G583,[1]depreciation!$A$2:$D$32,2)</f>
        <v>0.4</v>
      </c>
      <c r="J583" s="3">
        <f>E583*H583*I583</f>
        <v>566.88304000000005</v>
      </c>
    </row>
    <row r="584" spans="1:10" x14ac:dyDescent="0.25">
      <c r="A584" s="2">
        <v>40543</v>
      </c>
      <c r="B584" s="2">
        <v>40543</v>
      </c>
      <c r="C584" t="s">
        <v>2335</v>
      </c>
      <c r="D584" t="s">
        <v>2334</v>
      </c>
      <c r="E584" s="4">
        <v>1032.48</v>
      </c>
      <c r="F584" s="4">
        <v>206.5</v>
      </c>
      <c r="G584">
        <f>YEAR(A584)</f>
        <v>2010</v>
      </c>
      <c r="H584">
        <f>VLOOKUP(G584,[1]depreciation!$A$2:$D$32,4)</f>
        <v>1.58</v>
      </c>
      <c r="I584">
        <f>VLOOKUP(G584,[1]depreciation!$A$2:$D$32,2)</f>
        <v>0.4</v>
      </c>
      <c r="J584" s="3">
        <f>E584*H584*I584</f>
        <v>652.52736000000004</v>
      </c>
    </row>
    <row r="585" spans="1:10" x14ac:dyDescent="0.25">
      <c r="A585" s="2">
        <v>40574</v>
      </c>
      <c r="B585" s="2">
        <v>40574</v>
      </c>
      <c r="C585" t="s">
        <v>2333</v>
      </c>
      <c r="D585" t="s">
        <v>2332</v>
      </c>
      <c r="E585" s="4">
        <v>630.1</v>
      </c>
      <c r="F585" s="4">
        <v>126.02</v>
      </c>
      <c r="G585">
        <f>YEAR(A585)</f>
        <v>2011</v>
      </c>
      <c r="H585">
        <f>VLOOKUP(G585,[1]depreciation!$A$2:$D$32,4)</f>
        <v>1.53</v>
      </c>
      <c r="I585">
        <f>VLOOKUP(G585,[1]depreciation!$A$2:$D$32,2)</f>
        <v>0.4</v>
      </c>
      <c r="J585" s="3">
        <f>E585*H585*I585</f>
        <v>385.62120000000004</v>
      </c>
    </row>
    <row r="586" spans="1:10" x14ac:dyDescent="0.25">
      <c r="A586" s="2">
        <v>40694</v>
      </c>
      <c r="B586" s="2">
        <v>40694</v>
      </c>
      <c r="C586" t="s">
        <v>2331</v>
      </c>
      <c r="D586" t="s">
        <v>2330</v>
      </c>
      <c r="E586" s="4">
        <v>1492.47</v>
      </c>
      <c r="F586" s="4">
        <v>298.49</v>
      </c>
      <c r="G586">
        <f>YEAR(A586)</f>
        <v>2011</v>
      </c>
      <c r="H586">
        <f>VLOOKUP(G586,[1]depreciation!$A$2:$D$32,4)</f>
        <v>1.53</v>
      </c>
      <c r="I586">
        <f>VLOOKUP(G586,[1]depreciation!$A$2:$D$32,2)</f>
        <v>0.4</v>
      </c>
      <c r="J586" s="3">
        <f>E586*H586*I586</f>
        <v>913.39164000000005</v>
      </c>
    </row>
    <row r="587" spans="1:10" x14ac:dyDescent="0.25">
      <c r="A587" s="2">
        <v>41152</v>
      </c>
      <c r="B587" s="2">
        <v>41152</v>
      </c>
      <c r="C587" t="s">
        <v>2329</v>
      </c>
      <c r="D587" t="s">
        <v>2325</v>
      </c>
      <c r="E587" s="4">
        <v>2473.8200000000002</v>
      </c>
      <c r="F587" s="4">
        <v>494.76</v>
      </c>
      <c r="G587">
        <f>YEAR(A587)</f>
        <v>2012</v>
      </c>
      <c r="H587">
        <f>VLOOKUP(G587,[1]depreciation!$A$2:$D$32,4)</f>
        <v>1.49</v>
      </c>
      <c r="I587">
        <f>VLOOKUP(G587,[1]depreciation!$A$2:$D$32,2)</f>
        <v>0.4</v>
      </c>
      <c r="J587" s="3">
        <f>E587*H587*I587</f>
        <v>1474.3967200000002</v>
      </c>
    </row>
    <row r="588" spans="1:10" x14ac:dyDescent="0.25">
      <c r="A588" s="2">
        <v>41152</v>
      </c>
      <c r="B588" s="2">
        <v>41152</v>
      </c>
      <c r="C588" t="s">
        <v>2328</v>
      </c>
      <c r="D588" t="s">
        <v>2327</v>
      </c>
      <c r="E588" s="4">
        <v>2473.8200000000002</v>
      </c>
      <c r="F588" s="4">
        <v>494.76</v>
      </c>
      <c r="G588">
        <f>YEAR(A588)</f>
        <v>2012</v>
      </c>
      <c r="H588">
        <f>VLOOKUP(G588,[1]depreciation!$A$2:$D$32,4)</f>
        <v>1.49</v>
      </c>
      <c r="I588">
        <f>VLOOKUP(G588,[1]depreciation!$A$2:$D$32,2)</f>
        <v>0.4</v>
      </c>
      <c r="J588" s="3">
        <f>E588*H588*I588</f>
        <v>1474.3967200000002</v>
      </c>
    </row>
    <row r="589" spans="1:10" x14ac:dyDescent="0.25">
      <c r="A589" s="2">
        <v>41152</v>
      </c>
      <c r="B589" s="2">
        <v>41152</v>
      </c>
      <c r="C589" t="s">
        <v>2326</v>
      </c>
      <c r="D589" t="s">
        <v>2325</v>
      </c>
      <c r="E589" s="4">
        <v>2473.96</v>
      </c>
      <c r="F589" s="4">
        <v>494.79</v>
      </c>
      <c r="G589">
        <f>YEAR(A589)</f>
        <v>2012</v>
      </c>
      <c r="H589">
        <f>VLOOKUP(G589,[1]depreciation!$A$2:$D$32,4)</f>
        <v>1.49</v>
      </c>
      <c r="I589">
        <f>VLOOKUP(G589,[1]depreciation!$A$2:$D$32,2)</f>
        <v>0.4</v>
      </c>
      <c r="J589" s="3">
        <f>E589*H589*I589</f>
        <v>1474.4801600000001</v>
      </c>
    </row>
    <row r="590" spans="1:10" x14ac:dyDescent="0.25">
      <c r="A590" s="2">
        <v>41394</v>
      </c>
      <c r="B590" s="2">
        <v>41394</v>
      </c>
      <c r="C590" t="s">
        <v>2324</v>
      </c>
      <c r="D590" t="s">
        <v>2323</v>
      </c>
      <c r="E590" s="4">
        <v>627.9</v>
      </c>
      <c r="F590" s="4">
        <v>125.58</v>
      </c>
      <c r="G590">
        <f>YEAR(A590)</f>
        <v>2013</v>
      </c>
      <c r="H590">
        <f>VLOOKUP(G590,[1]depreciation!$A$2:$D$32,4)</f>
        <v>1.48</v>
      </c>
      <c r="I590">
        <f>VLOOKUP(G590,[1]depreciation!$A$2:$D$32,2)</f>
        <v>0.4</v>
      </c>
      <c r="J590" s="3">
        <f>E590*H590*I590</f>
        <v>371.71679999999998</v>
      </c>
    </row>
    <row r="591" spans="1:10" x14ac:dyDescent="0.25">
      <c r="A591" s="2">
        <v>41547</v>
      </c>
      <c r="B591" s="2">
        <v>41547</v>
      </c>
      <c r="C591" t="s">
        <v>2322</v>
      </c>
      <c r="D591" t="s">
        <v>2321</v>
      </c>
      <c r="E591" s="4">
        <v>1515.49</v>
      </c>
      <c r="F591" s="4">
        <v>303.10000000000002</v>
      </c>
      <c r="G591">
        <f>YEAR(A591)</f>
        <v>2013</v>
      </c>
      <c r="H591">
        <f>VLOOKUP(G591,[1]depreciation!$A$2:$D$32,4)</f>
        <v>1.48</v>
      </c>
      <c r="I591">
        <f>VLOOKUP(G591,[1]depreciation!$A$2:$D$32,2)</f>
        <v>0.4</v>
      </c>
      <c r="J591" s="3">
        <f>E591*H591*I591</f>
        <v>897.1700800000001</v>
      </c>
    </row>
    <row r="592" spans="1:10" x14ac:dyDescent="0.25">
      <c r="A592" s="2">
        <v>41547</v>
      </c>
      <c r="B592" s="2">
        <v>41547</v>
      </c>
      <c r="C592" t="s">
        <v>2320</v>
      </c>
      <c r="D592" t="s">
        <v>2319</v>
      </c>
      <c r="E592" s="4">
        <v>1515.49</v>
      </c>
      <c r="F592" s="4">
        <v>303.10000000000002</v>
      </c>
      <c r="G592">
        <f>YEAR(A592)</f>
        <v>2013</v>
      </c>
      <c r="H592">
        <f>VLOOKUP(G592,[1]depreciation!$A$2:$D$32,4)</f>
        <v>1.48</v>
      </c>
      <c r="I592">
        <f>VLOOKUP(G592,[1]depreciation!$A$2:$D$32,2)</f>
        <v>0.4</v>
      </c>
      <c r="J592" s="3">
        <f>E592*H592*I592</f>
        <v>897.1700800000001</v>
      </c>
    </row>
    <row r="593" spans="1:10" x14ac:dyDescent="0.25">
      <c r="A593" s="2">
        <v>41547</v>
      </c>
      <c r="B593" s="2">
        <v>41547</v>
      </c>
      <c r="C593" t="s">
        <v>2318</v>
      </c>
      <c r="D593" t="s">
        <v>2317</v>
      </c>
      <c r="E593" s="4">
        <v>2536.54</v>
      </c>
      <c r="F593" s="4">
        <v>507.31</v>
      </c>
      <c r="G593">
        <f>YEAR(A593)</f>
        <v>2013</v>
      </c>
      <c r="H593">
        <f>VLOOKUP(G593,[1]depreciation!$A$2:$D$32,4)</f>
        <v>1.48</v>
      </c>
      <c r="I593">
        <f>VLOOKUP(G593,[1]depreciation!$A$2:$D$32,2)</f>
        <v>0.4</v>
      </c>
      <c r="J593" s="3">
        <f>E593*H593*I593</f>
        <v>1501.6316800000002</v>
      </c>
    </row>
    <row r="594" spans="1:10" x14ac:dyDescent="0.25">
      <c r="A594" s="2">
        <v>42035</v>
      </c>
      <c r="B594" s="2">
        <v>42035</v>
      </c>
      <c r="C594" t="s">
        <v>2316</v>
      </c>
      <c r="D594" t="s">
        <v>2315</v>
      </c>
      <c r="E594" s="4">
        <v>1359.18</v>
      </c>
      <c r="F594" s="4">
        <v>271.83999999999997</v>
      </c>
      <c r="G594">
        <f>YEAR(A594)</f>
        <v>2015</v>
      </c>
      <c r="H594">
        <f>VLOOKUP(G594,[1]depreciation!$A$2:$D$32,4)</f>
        <v>1.45</v>
      </c>
      <c r="I594">
        <f>VLOOKUP(G594,[1]depreciation!$A$2:$D$32,2)</f>
        <v>0.5</v>
      </c>
      <c r="J594" s="3">
        <f>E594*H594*I594</f>
        <v>985.40549999999996</v>
      </c>
    </row>
    <row r="595" spans="1:10" x14ac:dyDescent="0.25">
      <c r="A595" s="2">
        <v>42216</v>
      </c>
      <c r="B595" s="2">
        <v>42216</v>
      </c>
      <c r="C595" t="s">
        <v>2314</v>
      </c>
      <c r="D595" t="s">
        <v>2313</v>
      </c>
      <c r="E595" s="4">
        <v>14727.41</v>
      </c>
      <c r="F595" s="4">
        <v>2945.48</v>
      </c>
      <c r="G595">
        <f>YEAR(A595)</f>
        <v>2015</v>
      </c>
      <c r="H595">
        <f>VLOOKUP(G595,[1]depreciation!$A$2:$D$32,4)</f>
        <v>1.45</v>
      </c>
      <c r="I595">
        <f>VLOOKUP(G595,[1]depreciation!$A$2:$D$32,2)</f>
        <v>0.5</v>
      </c>
      <c r="J595" s="3">
        <f>E595*H595*I595</f>
        <v>10677.37225</v>
      </c>
    </row>
    <row r="596" spans="1:10" x14ac:dyDescent="0.25">
      <c r="A596" s="2">
        <v>42216</v>
      </c>
      <c r="B596" s="2">
        <v>42216</v>
      </c>
      <c r="C596" t="s">
        <v>2312</v>
      </c>
      <c r="D596" t="s">
        <v>2311</v>
      </c>
      <c r="E596" s="4">
        <v>14727.41</v>
      </c>
      <c r="F596" s="4">
        <v>2945.48</v>
      </c>
      <c r="G596">
        <f>YEAR(A596)</f>
        <v>2015</v>
      </c>
      <c r="H596">
        <f>VLOOKUP(G596,[1]depreciation!$A$2:$D$32,4)</f>
        <v>1.45</v>
      </c>
      <c r="I596">
        <f>VLOOKUP(G596,[1]depreciation!$A$2:$D$32,2)</f>
        <v>0.5</v>
      </c>
      <c r="J596" s="3">
        <f>E596*H596*I596</f>
        <v>10677.37225</v>
      </c>
    </row>
    <row r="597" spans="1:10" x14ac:dyDescent="0.25">
      <c r="A597" s="2">
        <v>42216</v>
      </c>
      <c r="B597" s="2">
        <v>42216</v>
      </c>
      <c r="C597" t="s">
        <v>2310</v>
      </c>
      <c r="D597" t="s">
        <v>2309</v>
      </c>
      <c r="E597" s="4">
        <v>13451.49</v>
      </c>
      <c r="F597" s="4">
        <v>2690.3</v>
      </c>
      <c r="G597">
        <f>YEAR(A597)</f>
        <v>2015</v>
      </c>
      <c r="H597">
        <f>VLOOKUP(G597,[1]depreciation!$A$2:$D$32,4)</f>
        <v>1.45</v>
      </c>
      <c r="I597">
        <f>VLOOKUP(G597,[1]depreciation!$A$2:$D$32,2)</f>
        <v>0.5</v>
      </c>
      <c r="J597" s="3">
        <f>E597*H597*I597</f>
        <v>9752.3302499999991</v>
      </c>
    </row>
    <row r="598" spans="1:10" x14ac:dyDescent="0.25">
      <c r="A598" s="2">
        <v>42216</v>
      </c>
      <c r="B598" s="2">
        <v>42216</v>
      </c>
      <c r="C598" t="s">
        <v>2308</v>
      </c>
      <c r="D598" t="s">
        <v>2307</v>
      </c>
      <c r="E598" s="4">
        <v>13451.49</v>
      </c>
      <c r="F598" s="4">
        <v>2690.3</v>
      </c>
      <c r="G598">
        <f>YEAR(A598)</f>
        <v>2015</v>
      </c>
      <c r="H598">
        <f>VLOOKUP(G598,[1]depreciation!$A$2:$D$32,4)</f>
        <v>1.45</v>
      </c>
      <c r="I598">
        <f>VLOOKUP(G598,[1]depreciation!$A$2:$D$32,2)</f>
        <v>0.5</v>
      </c>
      <c r="J598" s="3">
        <f>E598*H598*I598</f>
        <v>9752.3302499999991</v>
      </c>
    </row>
    <row r="599" spans="1:10" x14ac:dyDescent="0.25">
      <c r="A599" s="2">
        <v>42460</v>
      </c>
      <c r="B599" s="2">
        <v>42460</v>
      </c>
      <c r="C599" t="s">
        <v>2306</v>
      </c>
      <c r="D599" t="s">
        <v>2305</v>
      </c>
      <c r="E599" s="4">
        <v>1152.01</v>
      </c>
      <c r="F599" s="4">
        <v>230.4</v>
      </c>
      <c r="G599">
        <f>YEAR(A599)</f>
        <v>2016</v>
      </c>
      <c r="H599">
        <f>VLOOKUP(G599,[1]depreciation!$A$2:$D$32,4)</f>
        <v>1.47</v>
      </c>
      <c r="I599">
        <f>VLOOKUP(G599,[1]depreciation!$A$2:$D$32,2)</f>
        <v>0.55000000000000004</v>
      </c>
      <c r="J599" s="3">
        <f>E599*H599*I599</f>
        <v>931.4000850000001</v>
      </c>
    </row>
    <row r="600" spans="1:10" x14ac:dyDescent="0.25">
      <c r="A600" s="2">
        <v>42460</v>
      </c>
      <c r="B600" s="2">
        <v>42460</v>
      </c>
      <c r="C600" t="s">
        <v>2304</v>
      </c>
      <c r="D600" t="s">
        <v>2303</v>
      </c>
      <c r="E600" s="4">
        <v>1104.97</v>
      </c>
      <c r="F600" s="4">
        <v>220.99</v>
      </c>
      <c r="G600">
        <f>YEAR(A600)</f>
        <v>2016</v>
      </c>
      <c r="H600">
        <f>VLOOKUP(G600,[1]depreciation!$A$2:$D$32,4)</f>
        <v>1.47</v>
      </c>
      <c r="I600">
        <f>VLOOKUP(G600,[1]depreciation!$A$2:$D$32,2)</f>
        <v>0.55000000000000004</v>
      </c>
      <c r="J600" s="3">
        <f>E600*H600*I600</f>
        <v>893.36824500000012</v>
      </c>
    </row>
    <row r="601" spans="1:10" x14ac:dyDescent="0.25">
      <c r="A601" s="2">
        <v>42582</v>
      </c>
      <c r="B601" s="2">
        <v>42582</v>
      </c>
      <c r="C601" t="s">
        <v>2302</v>
      </c>
      <c r="D601" t="s">
        <v>2301</v>
      </c>
      <c r="E601" s="4">
        <v>18232.02</v>
      </c>
      <c r="F601" s="4">
        <v>3646.4</v>
      </c>
      <c r="G601">
        <f>YEAR(A601)</f>
        <v>2016</v>
      </c>
      <c r="H601">
        <f>VLOOKUP(G601,[1]depreciation!$A$2:$D$32,4)</f>
        <v>1.47</v>
      </c>
      <c r="I601">
        <f>VLOOKUP(G601,[1]depreciation!$A$2:$D$32,2)</f>
        <v>0.55000000000000004</v>
      </c>
      <c r="J601" s="3">
        <f>E601*H601*I601</f>
        <v>14740.588170000001</v>
      </c>
    </row>
    <row r="602" spans="1:10" x14ac:dyDescent="0.25">
      <c r="A602" s="2">
        <v>42582</v>
      </c>
      <c r="B602" s="2">
        <v>42582</v>
      </c>
      <c r="C602" t="s">
        <v>2300</v>
      </c>
      <c r="D602" t="s">
        <v>2299</v>
      </c>
      <c r="E602" s="4">
        <v>18232.02</v>
      </c>
      <c r="F602" s="4">
        <v>3646.4</v>
      </c>
      <c r="G602">
        <f>YEAR(A602)</f>
        <v>2016</v>
      </c>
      <c r="H602">
        <f>VLOOKUP(G602,[1]depreciation!$A$2:$D$32,4)</f>
        <v>1.47</v>
      </c>
      <c r="I602">
        <f>VLOOKUP(G602,[1]depreciation!$A$2:$D$32,2)</f>
        <v>0.55000000000000004</v>
      </c>
      <c r="J602" s="3">
        <f>E602*H602*I602</f>
        <v>14740.588170000001</v>
      </c>
    </row>
    <row r="603" spans="1:10" x14ac:dyDescent="0.25">
      <c r="A603" s="2">
        <v>42643</v>
      </c>
      <c r="B603" s="2">
        <v>42643</v>
      </c>
      <c r="C603" t="s">
        <v>2298</v>
      </c>
      <c r="D603" t="s">
        <v>2297</v>
      </c>
      <c r="E603" s="4">
        <v>1200.69</v>
      </c>
      <c r="F603" s="4">
        <v>240.14</v>
      </c>
      <c r="G603">
        <f>YEAR(A603)</f>
        <v>2016</v>
      </c>
      <c r="H603">
        <f>VLOOKUP(G603,[1]depreciation!$A$2:$D$32,4)</f>
        <v>1.47</v>
      </c>
      <c r="I603">
        <f>VLOOKUP(G603,[1]depreciation!$A$2:$D$32,2)</f>
        <v>0.55000000000000004</v>
      </c>
      <c r="J603" s="3">
        <f>E603*H603*I603</f>
        <v>970.75786500000015</v>
      </c>
    </row>
    <row r="604" spans="1:10" x14ac:dyDescent="0.25">
      <c r="A604" s="2">
        <v>42674</v>
      </c>
      <c r="B604" s="2">
        <v>42674</v>
      </c>
      <c r="C604" t="s">
        <v>2296</v>
      </c>
      <c r="D604" t="s">
        <v>2294</v>
      </c>
      <c r="E604" s="4">
        <v>1123.06</v>
      </c>
      <c r="F604" s="4">
        <v>224.61</v>
      </c>
      <c r="G604">
        <f>YEAR(A604)</f>
        <v>2016</v>
      </c>
      <c r="H604">
        <f>VLOOKUP(G604,[1]depreciation!$A$2:$D$32,4)</f>
        <v>1.47</v>
      </c>
      <c r="I604">
        <f>VLOOKUP(G604,[1]depreciation!$A$2:$D$32,2)</f>
        <v>0.55000000000000004</v>
      </c>
      <c r="J604" s="3">
        <f>E604*H604*I604</f>
        <v>907.99401</v>
      </c>
    </row>
    <row r="605" spans="1:10" x14ac:dyDescent="0.25">
      <c r="A605" s="2">
        <v>42825</v>
      </c>
      <c r="B605" s="2">
        <v>42825</v>
      </c>
      <c r="C605" t="s">
        <v>2295</v>
      </c>
      <c r="D605" t="s">
        <v>2294</v>
      </c>
      <c r="E605" s="4">
        <v>1134.2</v>
      </c>
      <c r="F605" s="4">
        <v>226.84</v>
      </c>
      <c r="G605">
        <f>YEAR(A605)</f>
        <v>2017</v>
      </c>
      <c r="H605">
        <f>VLOOKUP(G605,[1]depreciation!$A$2:$D$32,4)</f>
        <v>1.44</v>
      </c>
      <c r="I605">
        <f>VLOOKUP(G605,[1]depreciation!$A$2:$D$32,2)</f>
        <v>0.6</v>
      </c>
      <c r="J605" s="3">
        <f>E605*H605*I605</f>
        <v>979.94880000000001</v>
      </c>
    </row>
    <row r="606" spans="1:10" x14ac:dyDescent="0.25">
      <c r="A606" s="2">
        <v>42825</v>
      </c>
      <c r="B606" s="2">
        <v>42825</v>
      </c>
      <c r="C606" t="s">
        <v>2293</v>
      </c>
      <c r="D606" t="s">
        <v>2292</v>
      </c>
      <c r="E606" s="4">
        <v>1129.92</v>
      </c>
      <c r="F606" s="4">
        <v>225.98</v>
      </c>
      <c r="G606">
        <f>YEAR(A606)</f>
        <v>2017</v>
      </c>
      <c r="H606">
        <f>VLOOKUP(G606,[1]depreciation!$A$2:$D$32,4)</f>
        <v>1.44</v>
      </c>
      <c r="I606">
        <f>VLOOKUP(G606,[1]depreciation!$A$2:$D$32,2)</f>
        <v>0.6</v>
      </c>
      <c r="J606" s="3">
        <f>E606*H606*I606</f>
        <v>976.25088000000005</v>
      </c>
    </row>
    <row r="607" spans="1:10" x14ac:dyDescent="0.25">
      <c r="A607" s="2">
        <v>42825</v>
      </c>
      <c r="B607" s="2">
        <v>42825</v>
      </c>
      <c r="C607" t="s">
        <v>2291</v>
      </c>
      <c r="D607" t="s">
        <v>2290</v>
      </c>
      <c r="E607" s="4">
        <v>1129.92</v>
      </c>
      <c r="F607" s="4">
        <v>225.98</v>
      </c>
      <c r="G607">
        <f>YEAR(A607)</f>
        <v>2017</v>
      </c>
      <c r="H607">
        <f>VLOOKUP(G607,[1]depreciation!$A$2:$D$32,4)</f>
        <v>1.44</v>
      </c>
      <c r="I607">
        <f>VLOOKUP(G607,[1]depreciation!$A$2:$D$32,2)</f>
        <v>0.6</v>
      </c>
      <c r="J607" s="3">
        <f>E607*H607*I607</f>
        <v>976.25088000000005</v>
      </c>
    </row>
    <row r="608" spans="1:10" x14ac:dyDescent="0.25">
      <c r="A608" s="2">
        <v>42916</v>
      </c>
      <c r="B608" s="2">
        <v>42916</v>
      </c>
      <c r="C608" t="s">
        <v>2289</v>
      </c>
      <c r="D608" t="s">
        <v>2288</v>
      </c>
      <c r="E608" s="4">
        <v>545.88</v>
      </c>
      <c r="F608" s="4">
        <v>109.18</v>
      </c>
      <c r="G608">
        <f>YEAR(A608)</f>
        <v>2017</v>
      </c>
      <c r="H608">
        <f>VLOOKUP(G608,[1]depreciation!$A$2:$D$32,4)</f>
        <v>1.44</v>
      </c>
      <c r="I608">
        <f>VLOOKUP(G608,[1]depreciation!$A$2:$D$32,2)</f>
        <v>0.6</v>
      </c>
      <c r="J608" s="3">
        <f>E608*H608*I608</f>
        <v>471.64031999999997</v>
      </c>
    </row>
    <row r="609" spans="1:10" x14ac:dyDescent="0.25">
      <c r="A609" s="2">
        <v>42916</v>
      </c>
      <c r="B609" s="2">
        <v>42916</v>
      </c>
      <c r="C609" t="s">
        <v>2287</v>
      </c>
      <c r="D609" t="s">
        <v>2286</v>
      </c>
      <c r="E609" s="4">
        <v>545.88</v>
      </c>
      <c r="F609" s="4">
        <v>109.18</v>
      </c>
      <c r="G609">
        <f>YEAR(A609)</f>
        <v>2017</v>
      </c>
      <c r="H609">
        <f>VLOOKUP(G609,[1]depreciation!$A$2:$D$32,4)</f>
        <v>1.44</v>
      </c>
      <c r="I609">
        <f>VLOOKUP(G609,[1]depreciation!$A$2:$D$32,2)</f>
        <v>0.6</v>
      </c>
      <c r="J609" s="3">
        <f>E609*H609*I609</f>
        <v>471.64031999999997</v>
      </c>
    </row>
    <row r="610" spans="1:10" x14ac:dyDescent="0.25">
      <c r="A610" s="2">
        <v>42916</v>
      </c>
      <c r="B610" s="2">
        <v>42916</v>
      </c>
      <c r="C610" t="s">
        <v>2285</v>
      </c>
      <c r="D610" t="s">
        <v>2284</v>
      </c>
      <c r="E610" s="4">
        <v>545.88</v>
      </c>
      <c r="F610" s="4">
        <v>109.18</v>
      </c>
      <c r="G610">
        <f>YEAR(A610)</f>
        <v>2017</v>
      </c>
      <c r="H610">
        <f>VLOOKUP(G610,[1]depreciation!$A$2:$D$32,4)</f>
        <v>1.44</v>
      </c>
      <c r="I610">
        <f>VLOOKUP(G610,[1]depreciation!$A$2:$D$32,2)</f>
        <v>0.6</v>
      </c>
      <c r="J610" s="3">
        <f>E610*H610*I610</f>
        <v>471.64031999999997</v>
      </c>
    </row>
    <row r="611" spans="1:10" x14ac:dyDescent="0.25">
      <c r="A611" s="2">
        <v>42916</v>
      </c>
      <c r="B611" s="2">
        <v>42916</v>
      </c>
      <c r="C611" t="s">
        <v>2283</v>
      </c>
      <c r="D611" t="s">
        <v>2282</v>
      </c>
      <c r="E611" s="4">
        <v>545.88</v>
      </c>
      <c r="F611" s="4">
        <v>109.18</v>
      </c>
      <c r="G611">
        <f>YEAR(A611)</f>
        <v>2017</v>
      </c>
      <c r="H611">
        <f>VLOOKUP(G611,[1]depreciation!$A$2:$D$32,4)</f>
        <v>1.44</v>
      </c>
      <c r="I611">
        <f>VLOOKUP(G611,[1]depreciation!$A$2:$D$32,2)</f>
        <v>0.6</v>
      </c>
      <c r="J611" s="3">
        <f>E611*H611*I611</f>
        <v>471.64031999999997</v>
      </c>
    </row>
    <row r="612" spans="1:10" x14ac:dyDescent="0.25">
      <c r="A612" s="2">
        <v>42916</v>
      </c>
      <c r="B612" s="2">
        <v>42916</v>
      </c>
      <c r="C612" t="s">
        <v>2281</v>
      </c>
      <c r="D612" t="s">
        <v>2280</v>
      </c>
      <c r="E612" s="4">
        <v>9213.6</v>
      </c>
      <c r="F612" s="4">
        <v>1842.72</v>
      </c>
      <c r="G612">
        <f>YEAR(A612)</f>
        <v>2017</v>
      </c>
      <c r="H612">
        <f>VLOOKUP(G612,[1]depreciation!$A$2:$D$32,4)</f>
        <v>1.44</v>
      </c>
      <c r="I612">
        <f>VLOOKUP(G612,[1]depreciation!$A$2:$D$32,2)</f>
        <v>0.6</v>
      </c>
      <c r="J612" s="3">
        <f>E612*H612*I612</f>
        <v>7960.5504000000001</v>
      </c>
    </row>
    <row r="613" spans="1:10" x14ac:dyDescent="0.25">
      <c r="A613" s="2">
        <v>42916</v>
      </c>
      <c r="B613" s="2">
        <v>42916</v>
      </c>
      <c r="C613" t="s">
        <v>2279</v>
      </c>
      <c r="D613" t="s">
        <v>2278</v>
      </c>
      <c r="E613" s="4">
        <v>991.7</v>
      </c>
      <c r="F613" s="4">
        <v>198.34</v>
      </c>
      <c r="G613">
        <f>YEAR(A613)</f>
        <v>2017</v>
      </c>
      <c r="H613">
        <f>VLOOKUP(G613,[1]depreciation!$A$2:$D$32,4)</f>
        <v>1.44</v>
      </c>
      <c r="I613">
        <f>VLOOKUP(G613,[1]depreciation!$A$2:$D$32,2)</f>
        <v>0.6</v>
      </c>
      <c r="J613" s="3">
        <f>E613*H613*I613</f>
        <v>856.8288</v>
      </c>
    </row>
    <row r="614" spans="1:10" x14ac:dyDescent="0.25">
      <c r="A614" s="2">
        <v>43066</v>
      </c>
      <c r="B614" s="2">
        <v>43066</v>
      </c>
      <c r="C614" t="s">
        <v>2277</v>
      </c>
      <c r="D614" t="s">
        <v>2276</v>
      </c>
      <c r="E614" s="4">
        <v>1172.54</v>
      </c>
      <c r="F614" s="4">
        <v>234.51</v>
      </c>
      <c r="G614">
        <f>YEAR(A614)</f>
        <v>2017</v>
      </c>
      <c r="H614">
        <f>VLOOKUP(G614,[1]depreciation!$A$2:$D$32,4)</f>
        <v>1.44</v>
      </c>
      <c r="I614">
        <f>VLOOKUP(G614,[1]depreciation!$A$2:$D$32,2)</f>
        <v>0.6</v>
      </c>
      <c r="J614" s="3">
        <f>E614*H614*I614</f>
        <v>1013.0745599999999</v>
      </c>
    </row>
    <row r="615" spans="1:10" x14ac:dyDescent="0.25">
      <c r="A615" s="2">
        <v>43220</v>
      </c>
      <c r="B615" s="2">
        <v>43220</v>
      </c>
      <c r="C615" t="s">
        <v>2275</v>
      </c>
      <c r="D615" t="s">
        <v>2274</v>
      </c>
      <c r="E615" s="4">
        <v>1152.21</v>
      </c>
      <c r="F615" s="4">
        <v>230.44</v>
      </c>
      <c r="G615">
        <f>YEAR(A615)</f>
        <v>2018</v>
      </c>
      <c r="H615">
        <f>VLOOKUP(G615,[1]depreciation!$A$2:$D$32,4)</f>
        <v>1.4</v>
      </c>
      <c r="I615">
        <f>VLOOKUP(G615,[1]depreciation!$A$2:$D$32,2)</f>
        <v>0.65</v>
      </c>
      <c r="J615" s="3">
        <f>E615*H615*I615</f>
        <v>1048.5111000000002</v>
      </c>
    </row>
    <row r="616" spans="1:10" x14ac:dyDescent="0.25">
      <c r="A616" s="2">
        <v>43220</v>
      </c>
      <c r="B616" s="2">
        <v>43220</v>
      </c>
      <c r="C616" t="s">
        <v>2273</v>
      </c>
      <c r="D616" t="s">
        <v>2272</v>
      </c>
      <c r="E616" s="4">
        <v>1152.21</v>
      </c>
      <c r="F616" s="4">
        <v>230.44</v>
      </c>
      <c r="G616">
        <f>YEAR(A616)</f>
        <v>2018</v>
      </c>
      <c r="H616">
        <f>VLOOKUP(G616,[1]depreciation!$A$2:$D$32,4)</f>
        <v>1.4</v>
      </c>
      <c r="I616">
        <f>VLOOKUP(G616,[1]depreciation!$A$2:$D$32,2)</f>
        <v>0.65</v>
      </c>
      <c r="J616" s="3">
        <f>E616*H616*I616</f>
        <v>1048.5111000000002</v>
      </c>
    </row>
    <row r="617" spans="1:10" x14ac:dyDescent="0.25">
      <c r="A617" s="2">
        <v>43220</v>
      </c>
      <c r="B617" s="2">
        <v>43220</v>
      </c>
      <c r="C617" t="s">
        <v>2271</v>
      </c>
      <c r="D617" t="s">
        <v>2265</v>
      </c>
      <c r="E617" s="4">
        <v>575.54999999999995</v>
      </c>
      <c r="F617" s="4">
        <v>115.11</v>
      </c>
      <c r="G617">
        <f>YEAR(A617)</f>
        <v>2018</v>
      </c>
      <c r="H617">
        <f>VLOOKUP(G617,[1]depreciation!$A$2:$D$32,4)</f>
        <v>1.4</v>
      </c>
      <c r="I617">
        <f>VLOOKUP(G617,[1]depreciation!$A$2:$D$32,2)</f>
        <v>0.65</v>
      </c>
      <c r="J617" s="3">
        <f>E617*H617*I617</f>
        <v>523.75049999999999</v>
      </c>
    </row>
    <row r="618" spans="1:10" x14ac:dyDescent="0.25">
      <c r="A618" s="2">
        <v>43220</v>
      </c>
      <c r="B618" s="2">
        <v>43220</v>
      </c>
      <c r="C618" t="s">
        <v>2270</v>
      </c>
      <c r="D618" t="s">
        <v>2269</v>
      </c>
      <c r="E618" s="4">
        <v>1243.3399999999999</v>
      </c>
      <c r="F618" s="4">
        <v>248.67</v>
      </c>
      <c r="G618">
        <f>YEAR(A618)</f>
        <v>2018</v>
      </c>
      <c r="H618">
        <f>VLOOKUP(G618,[1]depreciation!$A$2:$D$32,4)</f>
        <v>1.4</v>
      </c>
      <c r="I618">
        <f>VLOOKUP(G618,[1]depreciation!$A$2:$D$32,2)</f>
        <v>0.65</v>
      </c>
      <c r="J618" s="3">
        <f>E618*H618*I618</f>
        <v>1131.4393999999998</v>
      </c>
    </row>
    <row r="619" spans="1:10" x14ac:dyDescent="0.25">
      <c r="A619" s="2">
        <v>43220</v>
      </c>
      <c r="B619" s="2">
        <v>43220</v>
      </c>
      <c r="C619" t="s">
        <v>2268</v>
      </c>
      <c r="D619" t="s">
        <v>2267</v>
      </c>
      <c r="E619" s="4">
        <v>1773.78</v>
      </c>
      <c r="F619" s="4">
        <v>354.76</v>
      </c>
      <c r="G619">
        <f>YEAR(A619)</f>
        <v>2018</v>
      </c>
      <c r="H619">
        <f>VLOOKUP(G619,[1]depreciation!$A$2:$D$32,4)</f>
        <v>1.4</v>
      </c>
      <c r="I619">
        <f>VLOOKUP(G619,[1]depreciation!$A$2:$D$32,2)</f>
        <v>0.65</v>
      </c>
      <c r="J619" s="3">
        <f>E619*H619*I619</f>
        <v>1614.1397999999999</v>
      </c>
    </row>
    <row r="620" spans="1:10" x14ac:dyDescent="0.25">
      <c r="A620" s="2">
        <v>43220</v>
      </c>
      <c r="B620" s="2">
        <v>43220</v>
      </c>
      <c r="C620" t="s">
        <v>2266</v>
      </c>
      <c r="D620" t="s">
        <v>2265</v>
      </c>
      <c r="E620" s="4">
        <v>839.77</v>
      </c>
      <c r="F620" s="4">
        <v>167.95</v>
      </c>
      <c r="G620">
        <f>YEAR(A620)</f>
        <v>2018</v>
      </c>
      <c r="H620">
        <f>VLOOKUP(G620,[1]depreciation!$A$2:$D$32,4)</f>
        <v>1.4</v>
      </c>
      <c r="I620">
        <f>VLOOKUP(G620,[1]depreciation!$A$2:$D$32,2)</f>
        <v>0.65</v>
      </c>
      <c r="J620" s="3">
        <f>E620*H620*I620</f>
        <v>764.19069999999999</v>
      </c>
    </row>
    <row r="621" spans="1:10" x14ac:dyDescent="0.25">
      <c r="A621" s="2">
        <v>43220</v>
      </c>
      <c r="B621" s="2">
        <v>43220</v>
      </c>
      <c r="C621" t="s">
        <v>2264</v>
      </c>
      <c r="D621" t="s">
        <v>2261</v>
      </c>
      <c r="E621" s="4">
        <v>653.85</v>
      </c>
      <c r="F621" s="4">
        <v>130.77000000000001</v>
      </c>
      <c r="G621">
        <f>YEAR(A621)</f>
        <v>2018</v>
      </c>
      <c r="H621">
        <f>VLOOKUP(G621,[1]depreciation!$A$2:$D$32,4)</f>
        <v>1.4</v>
      </c>
      <c r="I621">
        <f>VLOOKUP(G621,[1]depreciation!$A$2:$D$32,2)</f>
        <v>0.65</v>
      </c>
      <c r="J621" s="3">
        <f>E621*H621*I621</f>
        <v>595.00350000000003</v>
      </c>
    </row>
    <row r="622" spans="1:10" x14ac:dyDescent="0.25">
      <c r="A622" s="2">
        <v>43220</v>
      </c>
      <c r="B622" s="2">
        <v>43220</v>
      </c>
      <c r="C622" t="s">
        <v>2263</v>
      </c>
      <c r="D622" t="s">
        <v>2261</v>
      </c>
      <c r="E622" s="4">
        <v>653.85</v>
      </c>
      <c r="F622" s="4">
        <v>130.77000000000001</v>
      </c>
      <c r="G622">
        <f>YEAR(A622)</f>
        <v>2018</v>
      </c>
      <c r="H622">
        <f>VLOOKUP(G622,[1]depreciation!$A$2:$D$32,4)</f>
        <v>1.4</v>
      </c>
      <c r="I622">
        <f>VLOOKUP(G622,[1]depreciation!$A$2:$D$32,2)</f>
        <v>0.65</v>
      </c>
      <c r="J622" s="3">
        <f>E622*H622*I622</f>
        <v>595.00350000000003</v>
      </c>
    </row>
    <row r="623" spans="1:10" x14ac:dyDescent="0.25">
      <c r="A623" s="2">
        <v>43220</v>
      </c>
      <c r="B623" s="2">
        <v>43220</v>
      </c>
      <c r="C623" t="s">
        <v>2262</v>
      </c>
      <c r="D623" t="s">
        <v>2261</v>
      </c>
      <c r="E623" s="4">
        <v>653.85</v>
      </c>
      <c r="F623" s="4">
        <v>130.77000000000001</v>
      </c>
      <c r="G623">
        <f>YEAR(A623)</f>
        <v>2018</v>
      </c>
      <c r="H623">
        <f>VLOOKUP(G623,[1]depreciation!$A$2:$D$32,4)</f>
        <v>1.4</v>
      </c>
      <c r="I623">
        <f>VLOOKUP(G623,[1]depreciation!$A$2:$D$32,2)</f>
        <v>0.65</v>
      </c>
      <c r="J623" s="3">
        <f>E623*H623*I623</f>
        <v>595.00350000000003</v>
      </c>
    </row>
    <row r="624" spans="1:10" x14ac:dyDescent="0.25">
      <c r="A624" s="2">
        <v>43281</v>
      </c>
      <c r="B624" s="2">
        <v>43281</v>
      </c>
      <c r="C624" t="s">
        <v>2260</v>
      </c>
      <c r="D624" t="s">
        <v>2241</v>
      </c>
      <c r="E624" s="4">
        <v>680.15</v>
      </c>
      <c r="F624" s="4">
        <v>136.03</v>
      </c>
      <c r="G624">
        <f>YEAR(A624)</f>
        <v>2018</v>
      </c>
      <c r="H624">
        <f>VLOOKUP(G624,[1]depreciation!$A$2:$D$32,4)</f>
        <v>1.4</v>
      </c>
      <c r="I624">
        <f>VLOOKUP(G624,[1]depreciation!$A$2:$D$32,2)</f>
        <v>0.65</v>
      </c>
      <c r="J624" s="3">
        <f>E624*H624*I624</f>
        <v>618.93650000000002</v>
      </c>
    </row>
    <row r="625" spans="1:10" x14ac:dyDescent="0.25">
      <c r="A625" s="2">
        <v>43281</v>
      </c>
      <c r="B625" s="2">
        <v>43281</v>
      </c>
      <c r="C625" t="s">
        <v>2259</v>
      </c>
      <c r="D625" t="s">
        <v>2258</v>
      </c>
      <c r="E625" s="4">
        <v>680.15</v>
      </c>
      <c r="F625" s="4">
        <v>136.03</v>
      </c>
      <c r="G625">
        <f>YEAR(A625)</f>
        <v>2018</v>
      </c>
      <c r="H625">
        <f>VLOOKUP(G625,[1]depreciation!$A$2:$D$32,4)</f>
        <v>1.4</v>
      </c>
      <c r="I625">
        <f>VLOOKUP(G625,[1]depreciation!$A$2:$D$32,2)</f>
        <v>0.65</v>
      </c>
      <c r="J625" s="3">
        <f>E625*H625*I625</f>
        <v>618.93650000000002</v>
      </c>
    </row>
    <row r="626" spans="1:10" x14ac:dyDescent="0.25">
      <c r="A626" s="2">
        <v>43281</v>
      </c>
      <c r="B626" s="2">
        <v>43281</v>
      </c>
      <c r="C626" t="s">
        <v>2257</v>
      </c>
      <c r="D626" t="s">
        <v>2239</v>
      </c>
      <c r="E626" s="4">
        <v>680.15</v>
      </c>
      <c r="F626" s="4">
        <v>136.03</v>
      </c>
      <c r="G626">
        <f>YEAR(A626)</f>
        <v>2018</v>
      </c>
      <c r="H626">
        <f>VLOOKUP(G626,[1]depreciation!$A$2:$D$32,4)</f>
        <v>1.4</v>
      </c>
      <c r="I626">
        <f>VLOOKUP(G626,[1]depreciation!$A$2:$D$32,2)</f>
        <v>0.65</v>
      </c>
      <c r="J626" s="3">
        <f>E626*H626*I626</f>
        <v>618.93650000000002</v>
      </c>
    </row>
    <row r="627" spans="1:10" x14ac:dyDescent="0.25">
      <c r="A627" s="2">
        <v>43281</v>
      </c>
      <c r="B627" s="2">
        <v>43281</v>
      </c>
      <c r="C627" t="s">
        <v>2256</v>
      </c>
      <c r="D627" t="s">
        <v>2255</v>
      </c>
      <c r="E627" s="4">
        <v>680.15</v>
      </c>
      <c r="F627" s="4">
        <v>136.03</v>
      </c>
      <c r="G627">
        <f>YEAR(A627)</f>
        <v>2018</v>
      </c>
      <c r="H627">
        <f>VLOOKUP(G627,[1]depreciation!$A$2:$D$32,4)</f>
        <v>1.4</v>
      </c>
      <c r="I627">
        <f>VLOOKUP(G627,[1]depreciation!$A$2:$D$32,2)</f>
        <v>0.65</v>
      </c>
      <c r="J627" s="3">
        <f>E627*H627*I627</f>
        <v>618.93650000000002</v>
      </c>
    </row>
    <row r="628" spans="1:10" x14ac:dyDescent="0.25">
      <c r="A628" s="2">
        <v>43404</v>
      </c>
      <c r="B628" s="2">
        <v>43404</v>
      </c>
      <c r="C628" t="s">
        <v>2254</v>
      </c>
      <c r="D628" t="s">
        <v>2253</v>
      </c>
      <c r="E628" s="4">
        <v>1268.8399999999999</v>
      </c>
      <c r="F628" s="4">
        <v>253.77</v>
      </c>
      <c r="G628">
        <f>YEAR(A628)</f>
        <v>2018</v>
      </c>
      <c r="H628">
        <f>VLOOKUP(G628,[1]depreciation!$A$2:$D$32,4)</f>
        <v>1.4</v>
      </c>
      <c r="I628">
        <f>VLOOKUP(G628,[1]depreciation!$A$2:$D$32,2)</f>
        <v>0.65</v>
      </c>
      <c r="J628" s="3">
        <f>E628*H628*I628</f>
        <v>1154.6443999999999</v>
      </c>
    </row>
    <row r="629" spans="1:10" x14ac:dyDescent="0.25">
      <c r="A629" s="2">
        <v>43404</v>
      </c>
      <c r="B629" s="2">
        <v>43404</v>
      </c>
      <c r="C629" t="s">
        <v>2252</v>
      </c>
      <c r="D629" t="s">
        <v>2251</v>
      </c>
      <c r="E629" s="4">
        <v>1235.22</v>
      </c>
      <c r="F629" s="4">
        <v>247.04</v>
      </c>
      <c r="G629">
        <f>YEAR(A629)</f>
        <v>2018</v>
      </c>
      <c r="H629">
        <f>VLOOKUP(G629,[1]depreciation!$A$2:$D$32,4)</f>
        <v>1.4</v>
      </c>
      <c r="I629">
        <f>VLOOKUP(G629,[1]depreciation!$A$2:$D$32,2)</f>
        <v>0.65</v>
      </c>
      <c r="J629" s="3">
        <f>E629*H629*I629</f>
        <v>1124.0502000000001</v>
      </c>
    </row>
    <row r="630" spans="1:10" x14ac:dyDescent="0.25">
      <c r="A630" s="2">
        <v>43404</v>
      </c>
      <c r="B630" s="2">
        <v>43404</v>
      </c>
      <c r="C630" t="s">
        <v>2250</v>
      </c>
      <c r="D630" t="s">
        <v>2249</v>
      </c>
      <c r="E630" s="4">
        <v>1237.99</v>
      </c>
      <c r="F630" s="4">
        <v>247.6</v>
      </c>
      <c r="G630">
        <f>YEAR(A630)</f>
        <v>2018</v>
      </c>
      <c r="H630">
        <f>VLOOKUP(G630,[1]depreciation!$A$2:$D$32,4)</f>
        <v>1.4</v>
      </c>
      <c r="I630">
        <f>VLOOKUP(G630,[1]depreciation!$A$2:$D$32,2)</f>
        <v>0.65</v>
      </c>
      <c r="J630" s="3">
        <f>E630*H630*I630</f>
        <v>1126.5708999999999</v>
      </c>
    </row>
    <row r="631" spans="1:10" x14ac:dyDescent="0.25">
      <c r="A631" s="2">
        <v>43404</v>
      </c>
      <c r="B631" s="2">
        <v>43404</v>
      </c>
      <c r="C631" t="s">
        <v>2248</v>
      </c>
      <c r="D631" t="s">
        <v>2247</v>
      </c>
      <c r="E631" s="4">
        <v>1268.8399999999999</v>
      </c>
      <c r="F631" s="4">
        <v>253.77</v>
      </c>
      <c r="G631">
        <f>YEAR(A631)</f>
        <v>2018</v>
      </c>
      <c r="H631">
        <f>VLOOKUP(G631,[1]depreciation!$A$2:$D$32,4)</f>
        <v>1.4</v>
      </c>
      <c r="I631">
        <f>VLOOKUP(G631,[1]depreciation!$A$2:$D$32,2)</f>
        <v>0.65</v>
      </c>
      <c r="J631" s="3">
        <f>E631*H631*I631</f>
        <v>1154.6443999999999</v>
      </c>
    </row>
    <row r="632" spans="1:10" x14ac:dyDescent="0.25">
      <c r="A632" s="2">
        <v>43404</v>
      </c>
      <c r="B632" s="2">
        <v>43404</v>
      </c>
      <c r="C632" t="s">
        <v>2246</v>
      </c>
      <c r="D632" t="s">
        <v>2245</v>
      </c>
      <c r="E632" s="4">
        <v>679.27</v>
      </c>
      <c r="F632" s="4">
        <v>135.85</v>
      </c>
      <c r="G632">
        <f>YEAR(A632)</f>
        <v>2018</v>
      </c>
      <c r="H632">
        <f>VLOOKUP(G632,[1]depreciation!$A$2:$D$32,4)</f>
        <v>1.4</v>
      </c>
      <c r="I632">
        <f>VLOOKUP(G632,[1]depreciation!$A$2:$D$32,2)</f>
        <v>0.65</v>
      </c>
      <c r="J632" s="3">
        <f>E632*H632*I632</f>
        <v>618.13570000000004</v>
      </c>
    </row>
    <row r="633" spans="1:10" x14ac:dyDescent="0.25">
      <c r="A633" s="2">
        <v>43404</v>
      </c>
      <c r="B633" s="2">
        <v>43404</v>
      </c>
      <c r="C633" t="s">
        <v>2244</v>
      </c>
      <c r="D633" t="s">
        <v>2243</v>
      </c>
      <c r="E633" s="4">
        <v>679.27</v>
      </c>
      <c r="F633" s="4">
        <v>135.85</v>
      </c>
      <c r="G633">
        <f>YEAR(A633)</f>
        <v>2018</v>
      </c>
      <c r="H633">
        <f>VLOOKUP(G633,[1]depreciation!$A$2:$D$32,4)</f>
        <v>1.4</v>
      </c>
      <c r="I633">
        <f>VLOOKUP(G633,[1]depreciation!$A$2:$D$32,2)</f>
        <v>0.65</v>
      </c>
      <c r="J633" s="3">
        <f>E633*H633*I633</f>
        <v>618.13570000000004</v>
      </c>
    </row>
    <row r="634" spans="1:10" x14ac:dyDescent="0.25">
      <c r="A634" s="2">
        <v>43404</v>
      </c>
      <c r="B634" s="2">
        <v>43404</v>
      </c>
      <c r="C634" t="s">
        <v>2242</v>
      </c>
      <c r="D634" t="s">
        <v>2241</v>
      </c>
      <c r="E634" s="4">
        <v>679.27</v>
      </c>
      <c r="F634" s="4">
        <v>135.85</v>
      </c>
      <c r="G634">
        <f>YEAR(A634)</f>
        <v>2018</v>
      </c>
      <c r="H634">
        <f>VLOOKUP(G634,[1]depreciation!$A$2:$D$32,4)</f>
        <v>1.4</v>
      </c>
      <c r="I634">
        <f>VLOOKUP(G634,[1]depreciation!$A$2:$D$32,2)</f>
        <v>0.65</v>
      </c>
      <c r="J634" s="3">
        <f>E634*H634*I634</f>
        <v>618.13570000000004</v>
      </c>
    </row>
    <row r="635" spans="1:10" x14ac:dyDescent="0.25">
      <c r="A635" s="2">
        <v>43404</v>
      </c>
      <c r="B635" s="2">
        <v>43404</v>
      </c>
      <c r="C635" t="s">
        <v>2240</v>
      </c>
      <c r="D635" t="s">
        <v>2239</v>
      </c>
      <c r="E635" s="4">
        <v>679.27</v>
      </c>
      <c r="F635" s="4">
        <v>135.85</v>
      </c>
      <c r="G635">
        <f>YEAR(A635)</f>
        <v>2018</v>
      </c>
      <c r="H635">
        <f>VLOOKUP(G635,[1]depreciation!$A$2:$D$32,4)</f>
        <v>1.4</v>
      </c>
      <c r="I635">
        <f>VLOOKUP(G635,[1]depreciation!$A$2:$D$32,2)</f>
        <v>0.65</v>
      </c>
      <c r="J635" s="3">
        <f>E635*H635*I635</f>
        <v>618.13570000000004</v>
      </c>
    </row>
    <row r="636" spans="1:10" x14ac:dyDescent="0.25">
      <c r="A636" s="2">
        <v>43434</v>
      </c>
      <c r="B636" s="2">
        <v>43434</v>
      </c>
      <c r="C636" t="s">
        <v>2238</v>
      </c>
      <c r="D636" t="s">
        <v>2237</v>
      </c>
      <c r="E636" s="4">
        <v>1243.3399999999999</v>
      </c>
      <c r="F636" s="4">
        <v>248.67</v>
      </c>
      <c r="G636">
        <f>YEAR(A636)</f>
        <v>2018</v>
      </c>
      <c r="H636">
        <f>VLOOKUP(G636,[1]depreciation!$A$2:$D$32,4)</f>
        <v>1.4</v>
      </c>
      <c r="I636">
        <f>VLOOKUP(G636,[1]depreciation!$A$2:$D$32,2)</f>
        <v>0.65</v>
      </c>
      <c r="J636" s="3">
        <f>E636*H636*I636</f>
        <v>1131.4393999999998</v>
      </c>
    </row>
    <row r="637" spans="1:10" x14ac:dyDescent="0.25">
      <c r="A637" s="2">
        <v>43465</v>
      </c>
      <c r="B637" s="2">
        <v>43465</v>
      </c>
      <c r="C637" t="s">
        <v>2236</v>
      </c>
      <c r="D637" t="s">
        <v>2235</v>
      </c>
      <c r="E637" s="4">
        <v>5660.79</v>
      </c>
      <c r="F637" s="4">
        <v>1132.1600000000001</v>
      </c>
      <c r="G637">
        <f>YEAR(A637)</f>
        <v>2018</v>
      </c>
      <c r="H637">
        <f>VLOOKUP(G637,[1]depreciation!$A$2:$D$32,4)</f>
        <v>1.4</v>
      </c>
      <c r="I637">
        <f>VLOOKUP(G637,[1]depreciation!$A$2:$D$32,2)</f>
        <v>0.65</v>
      </c>
      <c r="J637" s="3">
        <f>E637*H637*I637</f>
        <v>5151.3189000000002</v>
      </c>
    </row>
    <row r="638" spans="1:10" x14ac:dyDescent="0.25">
      <c r="A638" s="2">
        <v>43465</v>
      </c>
      <c r="B638" s="2">
        <v>43465</v>
      </c>
      <c r="C638" t="s">
        <v>2234</v>
      </c>
      <c r="D638" t="s">
        <v>2233</v>
      </c>
      <c r="E638" s="4">
        <v>16230.34</v>
      </c>
      <c r="F638" s="4">
        <v>3246.07</v>
      </c>
      <c r="G638">
        <f>YEAR(A638)</f>
        <v>2018</v>
      </c>
      <c r="H638">
        <f>VLOOKUP(G638,[1]depreciation!$A$2:$D$32,4)</f>
        <v>1.4</v>
      </c>
      <c r="I638">
        <f>VLOOKUP(G638,[1]depreciation!$A$2:$D$32,2)</f>
        <v>0.65</v>
      </c>
      <c r="J638" s="3">
        <f>E638*H638*I638</f>
        <v>14769.609399999999</v>
      </c>
    </row>
    <row r="639" spans="1:10" x14ac:dyDescent="0.25">
      <c r="A639" s="2">
        <v>43465</v>
      </c>
      <c r="B639" s="2">
        <v>43465</v>
      </c>
      <c r="C639" t="s">
        <v>2232</v>
      </c>
      <c r="D639" t="s">
        <v>2231</v>
      </c>
      <c r="E639" s="4">
        <v>10820.23</v>
      </c>
      <c r="F639" s="4">
        <v>2164.0500000000002</v>
      </c>
      <c r="G639">
        <f>YEAR(A639)</f>
        <v>2018</v>
      </c>
      <c r="H639">
        <f>VLOOKUP(G639,[1]depreciation!$A$2:$D$32,4)</f>
        <v>1.4</v>
      </c>
      <c r="I639">
        <f>VLOOKUP(G639,[1]depreciation!$A$2:$D$32,2)</f>
        <v>0.65</v>
      </c>
      <c r="J639" s="3">
        <f>E639*H639*I639</f>
        <v>9846.4092999999993</v>
      </c>
    </row>
    <row r="640" spans="1:10" x14ac:dyDescent="0.25">
      <c r="A640" s="2">
        <v>43585</v>
      </c>
      <c r="B640" s="2">
        <v>43585</v>
      </c>
      <c r="C640" t="s">
        <v>2230</v>
      </c>
      <c r="D640" t="s">
        <v>2229</v>
      </c>
      <c r="E640" s="4">
        <v>1271.77</v>
      </c>
      <c r="F640" s="4">
        <v>254.35</v>
      </c>
      <c r="G640">
        <f>YEAR(A640)</f>
        <v>2019</v>
      </c>
      <c r="H640">
        <f>VLOOKUP(G640,[1]depreciation!$A$2:$D$32,4)</f>
        <v>1.34</v>
      </c>
      <c r="I640">
        <f>VLOOKUP(G640,[1]depreciation!$A$2:$D$32,2)</f>
        <v>0.7</v>
      </c>
      <c r="J640" s="3">
        <f>E640*H640*I640</f>
        <v>1192.9202599999999</v>
      </c>
    </row>
    <row r="641" spans="1:10" x14ac:dyDescent="0.25">
      <c r="A641" s="2">
        <v>43585</v>
      </c>
      <c r="B641" s="2">
        <v>43585</v>
      </c>
      <c r="C641" t="s">
        <v>2228</v>
      </c>
      <c r="D641" t="s">
        <v>2227</v>
      </c>
      <c r="E641" s="4">
        <v>1285.6300000000001</v>
      </c>
      <c r="F641" s="4">
        <v>257.13</v>
      </c>
      <c r="G641">
        <f>YEAR(A641)</f>
        <v>2019</v>
      </c>
      <c r="H641">
        <f>VLOOKUP(G641,[1]depreciation!$A$2:$D$32,4)</f>
        <v>1.34</v>
      </c>
      <c r="I641">
        <f>VLOOKUP(G641,[1]depreciation!$A$2:$D$32,2)</f>
        <v>0.7</v>
      </c>
      <c r="J641" s="3">
        <f>E641*H641*I641</f>
        <v>1205.9209400000002</v>
      </c>
    </row>
    <row r="642" spans="1:10" x14ac:dyDescent="0.25">
      <c r="A642" s="2">
        <v>43585</v>
      </c>
      <c r="B642" s="2">
        <v>43585</v>
      </c>
      <c r="C642" t="s">
        <v>2226</v>
      </c>
      <c r="D642" t="s">
        <v>2225</v>
      </c>
      <c r="E642" s="4">
        <v>679.27</v>
      </c>
      <c r="F642" s="4">
        <v>135.85</v>
      </c>
      <c r="G642">
        <f>YEAR(A642)</f>
        <v>2019</v>
      </c>
      <c r="H642">
        <f>VLOOKUP(G642,[1]depreciation!$A$2:$D$32,4)</f>
        <v>1.34</v>
      </c>
      <c r="I642">
        <f>VLOOKUP(G642,[1]depreciation!$A$2:$D$32,2)</f>
        <v>0.7</v>
      </c>
      <c r="J642" s="3">
        <f>E642*H642*I642</f>
        <v>637.15526</v>
      </c>
    </row>
    <row r="643" spans="1:10" x14ac:dyDescent="0.25">
      <c r="A643" s="2">
        <v>43585</v>
      </c>
      <c r="B643" s="2">
        <v>43585</v>
      </c>
      <c r="C643" t="s">
        <v>2224</v>
      </c>
      <c r="D643" t="s">
        <v>2223</v>
      </c>
      <c r="E643" s="4">
        <v>1280.03</v>
      </c>
      <c r="F643" s="4">
        <v>256.01</v>
      </c>
      <c r="G643">
        <f>YEAR(A643)</f>
        <v>2019</v>
      </c>
      <c r="H643">
        <f>VLOOKUP(G643,[1]depreciation!$A$2:$D$32,4)</f>
        <v>1.34</v>
      </c>
      <c r="I643">
        <f>VLOOKUP(G643,[1]depreciation!$A$2:$D$32,2)</f>
        <v>0.7</v>
      </c>
      <c r="J643" s="3">
        <f>E643*H643*I643</f>
        <v>1200.66814</v>
      </c>
    </row>
    <row r="644" spans="1:10" x14ac:dyDescent="0.25">
      <c r="A644" s="2">
        <v>43585</v>
      </c>
      <c r="B644" s="2">
        <v>43585</v>
      </c>
      <c r="C644" t="s">
        <v>2222</v>
      </c>
      <c r="D644" t="s">
        <v>2221</v>
      </c>
      <c r="E644" s="4">
        <v>1280.03</v>
      </c>
      <c r="F644" s="4">
        <v>256.01</v>
      </c>
      <c r="G644">
        <f>YEAR(A644)</f>
        <v>2019</v>
      </c>
      <c r="H644">
        <f>VLOOKUP(G644,[1]depreciation!$A$2:$D$32,4)</f>
        <v>1.34</v>
      </c>
      <c r="I644">
        <f>VLOOKUP(G644,[1]depreciation!$A$2:$D$32,2)</f>
        <v>0.7</v>
      </c>
      <c r="J644" s="3">
        <f>E644*H644*I644</f>
        <v>1200.66814</v>
      </c>
    </row>
    <row r="645" spans="1:10" x14ac:dyDescent="0.25">
      <c r="A645" s="2">
        <v>43585</v>
      </c>
      <c r="B645" s="2">
        <v>43585</v>
      </c>
      <c r="C645" t="s">
        <v>2220</v>
      </c>
      <c r="D645" t="s">
        <v>2219</v>
      </c>
      <c r="E645" s="4">
        <v>1280.03</v>
      </c>
      <c r="F645" s="4">
        <v>256.01</v>
      </c>
      <c r="G645">
        <f>YEAR(A645)</f>
        <v>2019</v>
      </c>
      <c r="H645">
        <f>VLOOKUP(G645,[1]depreciation!$A$2:$D$32,4)</f>
        <v>1.34</v>
      </c>
      <c r="I645">
        <f>VLOOKUP(G645,[1]depreciation!$A$2:$D$32,2)</f>
        <v>0.7</v>
      </c>
      <c r="J645" s="3">
        <f>E645*H645*I645</f>
        <v>1200.66814</v>
      </c>
    </row>
    <row r="646" spans="1:10" x14ac:dyDescent="0.25">
      <c r="A646" s="2">
        <v>43585</v>
      </c>
      <c r="B646" s="2">
        <v>43585</v>
      </c>
      <c r="C646" t="s">
        <v>2218</v>
      </c>
      <c r="D646" t="s">
        <v>2217</v>
      </c>
      <c r="E646" s="4">
        <v>1280.03</v>
      </c>
      <c r="F646" s="4">
        <v>256.01</v>
      </c>
      <c r="G646">
        <f>YEAR(A646)</f>
        <v>2019</v>
      </c>
      <c r="H646">
        <f>VLOOKUP(G646,[1]depreciation!$A$2:$D$32,4)</f>
        <v>1.34</v>
      </c>
      <c r="I646">
        <f>VLOOKUP(G646,[1]depreciation!$A$2:$D$32,2)</f>
        <v>0.7</v>
      </c>
      <c r="J646" s="3">
        <f>E646*H646*I646</f>
        <v>1200.66814</v>
      </c>
    </row>
    <row r="647" spans="1:10" x14ac:dyDescent="0.25">
      <c r="A647" s="2">
        <v>43585</v>
      </c>
      <c r="B647" s="2">
        <v>43585</v>
      </c>
      <c r="C647" t="s">
        <v>2216</v>
      </c>
      <c r="D647" t="s">
        <v>2215</v>
      </c>
      <c r="E647" s="4">
        <v>1280.03</v>
      </c>
      <c r="F647" s="4">
        <v>256.01</v>
      </c>
      <c r="G647">
        <f>YEAR(A647)</f>
        <v>2019</v>
      </c>
      <c r="H647">
        <f>VLOOKUP(G647,[1]depreciation!$A$2:$D$32,4)</f>
        <v>1.34</v>
      </c>
      <c r="I647">
        <f>VLOOKUP(G647,[1]depreciation!$A$2:$D$32,2)</f>
        <v>0.7</v>
      </c>
      <c r="J647" s="3">
        <f>E647*H647*I647</f>
        <v>1200.66814</v>
      </c>
    </row>
    <row r="648" spans="1:10" x14ac:dyDescent="0.25">
      <c r="A648" s="2">
        <v>43585</v>
      </c>
      <c r="B648" s="2">
        <v>43585</v>
      </c>
      <c r="C648" t="s">
        <v>2214</v>
      </c>
      <c r="D648" t="s">
        <v>2213</v>
      </c>
      <c r="E648" s="4">
        <v>1844.14</v>
      </c>
      <c r="F648" s="4">
        <v>368.83</v>
      </c>
      <c r="G648">
        <f>YEAR(A648)</f>
        <v>2019</v>
      </c>
      <c r="H648">
        <f>VLOOKUP(G648,[1]depreciation!$A$2:$D$32,4)</f>
        <v>1.34</v>
      </c>
      <c r="I648">
        <f>VLOOKUP(G648,[1]depreciation!$A$2:$D$32,2)</f>
        <v>0.7</v>
      </c>
      <c r="J648" s="3">
        <f>E648*H648*I648</f>
        <v>1729.80332</v>
      </c>
    </row>
    <row r="649" spans="1:10" x14ac:dyDescent="0.25">
      <c r="A649" s="2">
        <v>43585</v>
      </c>
      <c r="B649" s="2">
        <v>43585</v>
      </c>
      <c r="C649" t="s">
        <v>2212</v>
      </c>
      <c r="D649" t="s">
        <v>2211</v>
      </c>
      <c r="E649" s="4">
        <v>4754.09</v>
      </c>
      <c r="F649" s="4">
        <v>950.82</v>
      </c>
      <c r="G649">
        <f>YEAR(A649)</f>
        <v>2019</v>
      </c>
      <c r="H649">
        <f>VLOOKUP(G649,[1]depreciation!$A$2:$D$32,4)</f>
        <v>1.34</v>
      </c>
      <c r="I649">
        <f>VLOOKUP(G649,[1]depreciation!$A$2:$D$32,2)</f>
        <v>0.7</v>
      </c>
      <c r="J649" s="3">
        <f>E649*H649*I649</f>
        <v>4459.3364200000005</v>
      </c>
    </row>
    <row r="650" spans="1:10" x14ac:dyDescent="0.25">
      <c r="A650" s="2">
        <v>43585</v>
      </c>
      <c r="B650" s="2">
        <v>43585</v>
      </c>
      <c r="C650" t="s">
        <v>2210</v>
      </c>
      <c r="D650" t="s">
        <v>2209</v>
      </c>
      <c r="E650" s="4">
        <v>4754.09</v>
      </c>
      <c r="F650" s="4">
        <v>950.82</v>
      </c>
      <c r="G650">
        <f>YEAR(A650)</f>
        <v>2019</v>
      </c>
      <c r="H650">
        <f>VLOOKUP(G650,[1]depreciation!$A$2:$D$32,4)</f>
        <v>1.34</v>
      </c>
      <c r="I650">
        <f>VLOOKUP(G650,[1]depreciation!$A$2:$D$32,2)</f>
        <v>0.7</v>
      </c>
      <c r="J650" s="3">
        <f>E650*H650*I650</f>
        <v>4459.3364200000005</v>
      </c>
    </row>
    <row r="651" spans="1:10" x14ac:dyDescent="0.25">
      <c r="A651" s="2">
        <v>43677</v>
      </c>
      <c r="B651" s="2">
        <v>43677</v>
      </c>
      <c r="C651" t="s">
        <v>2208</v>
      </c>
      <c r="D651" t="s">
        <v>2207</v>
      </c>
      <c r="E651" s="4">
        <v>796.73</v>
      </c>
      <c r="F651" s="4">
        <v>159.35</v>
      </c>
      <c r="G651">
        <f>YEAR(A651)</f>
        <v>2019</v>
      </c>
      <c r="H651">
        <f>VLOOKUP(G651,[1]depreciation!$A$2:$D$32,4)</f>
        <v>1.34</v>
      </c>
      <c r="I651">
        <f>VLOOKUP(G651,[1]depreciation!$A$2:$D$32,2)</f>
        <v>0.7</v>
      </c>
      <c r="J651" s="3">
        <f>E651*H651*I651</f>
        <v>747.33274000000006</v>
      </c>
    </row>
    <row r="652" spans="1:10" x14ac:dyDescent="0.25">
      <c r="A652" s="2">
        <v>43677</v>
      </c>
      <c r="B652" s="2">
        <v>43677</v>
      </c>
      <c r="C652" t="s">
        <v>2206</v>
      </c>
      <c r="D652" t="s">
        <v>2205</v>
      </c>
      <c r="E652" s="4">
        <v>1190.52</v>
      </c>
      <c r="F652" s="4">
        <v>238.1</v>
      </c>
      <c r="G652">
        <f>YEAR(A652)</f>
        <v>2019</v>
      </c>
      <c r="H652">
        <f>VLOOKUP(G652,[1]depreciation!$A$2:$D$32,4)</f>
        <v>1.34</v>
      </c>
      <c r="I652">
        <f>VLOOKUP(G652,[1]depreciation!$A$2:$D$32,2)</f>
        <v>0.7</v>
      </c>
      <c r="J652" s="3">
        <f>E652*H652*I652</f>
        <v>1116.70776</v>
      </c>
    </row>
    <row r="653" spans="1:10" x14ac:dyDescent="0.25">
      <c r="A653" s="2">
        <v>43677</v>
      </c>
      <c r="B653" s="2">
        <v>43677</v>
      </c>
      <c r="C653" t="s">
        <v>2204</v>
      </c>
      <c r="D653" t="s">
        <v>2203</v>
      </c>
      <c r="E653" s="4">
        <v>1355.73</v>
      </c>
      <c r="F653" s="4">
        <v>271.14999999999998</v>
      </c>
      <c r="G653">
        <f>YEAR(A653)</f>
        <v>2019</v>
      </c>
      <c r="H653">
        <f>VLOOKUP(G653,[1]depreciation!$A$2:$D$32,4)</f>
        <v>1.34</v>
      </c>
      <c r="I653">
        <f>VLOOKUP(G653,[1]depreciation!$A$2:$D$32,2)</f>
        <v>0.7</v>
      </c>
      <c r="J653" s="3">
        <f>E653*H653*I653</f>
        <v>1271.6747399999999</v>
      </c>
    </row>
    <row r="654" spans="1:10" x14ac:dyDescent="0.25">
      <c r="A654" s="2">
        <v>43769</v>
      </c>
      <c r="B654" s="2">
        <v>43769</v>
      </c>
      <c r="C654" t="s">
        <v>2202</v>
      </c>
      <c r="D654" t="s">
        <v>2201</v>
      </c>
      <c r="E654" s="4">
        <v>1768.54</v>
      </c>
      <c r="F654" s="4">
        <v>353.71</v>
      </c>
      <c r="G654">
        <f>YEAR(A654)</f>
        <v>2019</v>
      </c>
      <c r="H654">
        <f>VLOOKUP(G654,[1]depreciation!$A$2:$D$32,4)</f>
        <v>1.34</v>
      </c>
      <c r="I654">
        <f>VLOOKUP(G654,[1]depreciation!$A$2:$D$32,2)</f>
        <v>0.7</v>
      </c>
      <c r="J654" s="3">
        <f>E654*H654*I654</f>
        <v>1658.8905199999999</v>
      </c>
    </row>
    <row r="655" spans="1:10" x14ac:dyDescent="0.25">
      <c r="A655" s="2">
        <v>43769</v>
      </c>
      <c r="B655" s="2">
        <v>43769</v>
      </c>
      <c r="C655" t="s">
        <v>2200</v>
      </c>
      <c r="D655" t="s">
        <v>2199</v>
      </c>
      <c r="E655" s="4">
        <v>1303.44</v>
      </c>
      <c r="F655" s="4">
        <v>260.69</v>
      </c>
      <c r="G655">
        <f>YEAR(A655)</f>
        <v>2019</v>
      </c>
      <c r="H655">
        <f>VLOOKUP(G655,[1]depreciation!$A$2:$D$32,4)</f>
        <v>1.34</v>
      </c>
      <c r="I655">
        <f>VLOOKUP(G655,[1]depreciation!$A$2:$D$32,2)</f>
        <v>0.7</v>
      </c>
      <c r="J655" s="3">
        <f>E655*H655*I655</f>
        <v>1222.62672</v>
      </c>
    </row>
    <row r="656" spans="1:10" x14ac:dyDescent="0.25">
      <c r="A656" s="2">
        <v>43769</v>
      </c>
      <c r="B656" s="2">
        <v>43769</v>
      </c>
      <c r="C656" t="s">
        <v>2198</v>
      </c>
      <c r="D656" t="s">
        <v>2197</v>
      </c>
      <c r="E656" s="4">
        <v>1303.44</v>
      </c>
      <c r="F656" s="4">
        <v>260.69</v>
      </c>
      <c r="G656">
        <f>YEAR(A656)</f>
        <v>2019</v>
      </c>
      <c r="H656">
        <f>VLOOKUP(G656,[1]depreciation!$A$2:$D$32,4)</f>
        <v>1.34</v>
      </c>
      <c r="I656">
        <f>VLOOKUP(G656,[1]depreciation!$A$2:$D$32,2)</f>
        <v>0.7</v>
      </c>
      <c r="J656" s="3">
        <f>E656*H656*I656</f>
        <v>1222.62672</v>
      </c>
    </row>
    <row r="657" spans="1:10" x14ac:dyDescent="0.25">
      <c r="A657" s="2">
        <v>43769</v>
      </c>
      <c r="B657" s="2">
        <v>43769</v>
      </c>
      <c r="C657" t="s">
        <v>2196</v>
      </c>
      <c r="D657" t="s">
        <v>2195</v>
      </c>
      <c r="E657" s="4">
        <v>1302.73</v>
      </c>
      <c r="F657" s="4">
        <v>260.55</v>
      </c>
      <c r="G657">
        <f>YEAR(A657)</f>
        <v>2019</v>
      </c>
      <c r="H657">
        <f>VLOOKUP(G657,[1]depreciation!$A$2:$D$32,4)</f>
        <v>1.34</v>
      </c>
      <c r="I657">
        <f>VLOOKUP(G657,[1]depreciation!$A$2:$D$32,2)</f>
        <v>0.7</v>
      </c>
      <c r="J657" s="3">
        <f>E657*H657*I657</f>
        <v>1221.96074</v>
      </c>
    </row>
    <row r="658" spans="1:10" x14ac:dyDescent="0.25">
      <c r="A658" s="2">
        <v>43769</v>
      </c>
      <c r="B658" s="2">
        <v>43769</v>
      </c>
      <c r="C658" t="s">
        <v>2194</v>
      </c>
      <c r="D658" t="s">
        <v>2193</v>
      </c>
      <c r="E658" s="4">
        <v>1760.33</v>
      </c>
      <c r="F658" s="4">
        <v>352.07</v>
      </c>
      <c r="G658">
        <f>YEAR(A658)</f>
        <v>2019</v>
      </c>
      <c r="H658">
        <f>VLOOKUP(G658,[1]depreciation!$A$2:$D$32,4)</f>
        <v>1.34</v>
      </c>
      <c r="I658">
        <f>VLOOKUP(G658,[1]depreciation!$A$2:$D$32,2)</f>
        <v>0.7</v>
      </c>
      <c r="J658" s="3">
        <f>E658*H658*I658</f>
        <v>1651.1895399999999</v>
      </c>
    </row>
    <row r="659" spans="1:10" x14ac:dyDescent="0.25">
      <c r="A659" s="2">
        <v>43769</v>
      </c>
      <c r="B659" s="2">
        <v>43769</v>
      </c>
      <c r="C659" t="s">
        <v>2192</v>
      </c>
      <c r="D659" t="s">
        <v>2191</v>
      </c>
      <c r="E659" s="4">
        <v>1760.33</v>
      </c>
      <c r="F659" s="4">
        <v>352.07</v>
      </c>
      <c r="G659">
        <f>YEAR(A659)</f>
        <v>2019</v>
      </c>
      <c r="H659">
        <f>VLOOKUP(G659,[1]depreciation!$A$2:$D$32,4)</f>
        <v>1.34</v>
      </c>
      <c r="I659">
        <f>VLOOKUP(G659,[1]depreciation!$A$2:$D$32,2)</f>
        <v>0.7</v>
      </c>
      <c r="J659" s="3">
        <f>E659*H659*I659</f>
        <v>1651.1895399999999</v>
      </c>
    </row>
    <row r="660" spans="1:10" x14ac:dyDescent="0.25">
      <c r="A660" s="2">
        <v>43769</v>
      </c>
      <c r="B660" s="2">
        <v>43769</v>
      </c>
      <c r="C660" t="s">
        <v>2190</v>
      </c>
      <c r="D660" t="s">
        <v>2189</v>
      </c>
      <c r="E660" s="4">
        <v>1760.33</v>
      </c>
      <c r="F660" s="4">
        <v>352.07</v>
      </c>
      <c r="G660">
        <f>YEAR(A660)</f>
        <v>2019</v>
      </c>
      <c r="H660">
        <f>VLOOKUP(G660,[1]depreciation!$A$2:$D$32,4)</f>
        <v>1.34</v>
      </c>
      <c r="I660">
        <f>VLOOKUP(G660,[1]depreciation!$A$2:$D$32,2)</f>
        <v>0.7</v>
      </c>
      <c r="J660" s="3">
        <f>E660*H660*I660</f>
        <v>1651.1895399999999</v>
      </c>
    </row>
    <row r="661" spans="1:10" x14ac:dyDescent="0.25">
      <c r="A661" s="2">
        <v>43769</v>
      </c>
      <c r="B661" s="2">
        <v>43769</v>
      </c>
      <c r="C661" t="s">
        <v>2188</v>
      </c>
      <c r="D661" t="s">
        <v>2187</v>
      </c>
      <c r="E661" s="4">
        <v>1760.33</v>
      </c>
      <c r="F661" s="4">
        <v>352.07</v>
      </c>
      <c r="G661">
        <f>YEAR(A661)</f>
        <v>2019</v>
      </c>
      <c r="H661">
        <f>VLOOKUP(G661,[1]depreciation!$A$2:$D$32,4)</f>
        <v>1.34</v>
      </c>
      <c r="I661">
        <f>VLOOKUP(G661,[1]depreciation!$A$2:$D$32,2)</f>
        <v>0.7</v>
      </c>
      <c r="J661" s="3">
        <f>E661*H661*I661</f>
        <v>1651.1895399999999</v>
      </c>
    </row>
    <row r="662" spans="1:10" x14ac:dyDescent="0.25">
      <c r="A662" s="2">
        <v>43769</v>
      </c>
      <c r="B662" s="2">
        <v>43769</v>
      </c>
      <c r="C662" t="s">
        <v>2186</v>
      </c>
      <c r="D662" t="s">
        <v>2185</v>
      </c>
      <c r="E662" s="4">
        <v>1760.33</v>
      </c>
      <c r="F662" s="4">
        <v>352.07</v>
      </c>
      <c r="G662">
        <f>YEAR(A662)</f>
        <v>2019</v>
      </c>
      <c r="H662">
        <f>VLOOKUP(G662,[1]depreciation!$A$2:$D$32,4)</f>
        <v>1.34</v>
      </c>
      <c r="I662">
        <f>VLOOKUP(G662,[1]depreciation!$A$2:$D$32,2)</f>
        <v>0.7</v>
      </c>
      <c r="J662" s="3">
        <f>E662*H662*I662</f>
        <v>1651.1895399999999</v>
      </c>
    </row>
    <row r="663" spans="1:10" x14ac:dyDescent="0.25">
      <c r="A663" s="2">
        <v>43769</v>
      </c>
      <c r="B663" s="2">
        <v>43769</v>
      </c>
      <c r="C663" t="s">
        <v>2184</v>
      </c>
      <c r="D663" t="s">
        <v>2183</v>
      </c>
      <c r="E663" s="4">
        <v>1286.28</v>
      </c>
      <c r="F663" s="4">
        <v>257.26</v>
      </c>
      <c r="G663">
        <f>YEAR(A663)</f>
        <v>2019</v>
      </c>
      <c r="H663">
        <f>VLOOKUP(G663,[1]depreciation!$A$2:$D$32,4)</f>
        <v>1.34</v>
      </c>
      <c r="I663">
        <f>VLOOKUP(G663,[1]depreciation!$A$2:$D$32,2)</f>
        <v>0.7</v>
      </c>
      <c r="J663" s="3">
        <f>E663*H663*I663</f>
        <v>1206.5306399999999</v>
      </c>
    </row>
    <row r="664" spans="1:10" x14ac:dyDescent="0.25">
      <c r="A664" s="2">
        <v>43769</v>
      </c>
      <c r="B664" s="2">
        <v>43769</v>
      </c>
      <c r="C664" t="s">
        <v>2182</v>
      </c>
      <c r="D664" t="s">
        <v>2181</v>
      </c>
      <c r="E664" s="4">
        <v>1286.28</v>
      </c>
      <c r="F664" s="4">
        <v>257.26</v>
      </c>
      <c r="G664">
        <f>YEAR(A664)</f>
        <v>2019</v>
      </c>
      <c r="H664">
        <f>VLOOKUP(G664,[1]depreciation!$A$2:$D$32,4)</f>
        <v>1.34</v>
      </c>
      <c r="I664">
        <f>VLOOKUP(G664,[1]depreciation!$A$2:$D$32,2)</f>
        <v>0.7</v>
      </c>
      <c r="J664" s="3">
        <f>E664*H664*I664</f>
        <v>1206.5306399999999</v>
      </c>
    </row>
    <row r="665" spans="1:10" x14ac:dyDescent="0.25">
      <c r="A665" s="2">
        <v>43799</v>
      </c>
      <c r="B665" s="2">
        <v>43799</v>
      </c>
      <c r="C665" t="s">
        <v>2180</v>
      </c>
      <c r="D665" t="s">
        <v>2179</v>
      </c>
      <c r="E665" s="4">
        <v>2422.0500000000002</v>
      </c>
      <c r="F665" s="4">
        <v>484.41</v>
      </c>
      <c r="G665">
        <f>YEAR(A665)</f>
        <v>2019</v>
      </c>
      <c r="H665">
        <f>VLOOKUP(G665,[1]depreciation!$A$2:$D$32,4)</f>
        <v>1.34</v>
      </c>
      <c r="I665">
        <f>VLOOKUP(G665,[1]depreciation!$A$2:$D$32,2)</f>
        <v>0.7</v>
      </c>
      <c r="J665" s="3">
        <f>E665*H665*I665</f>
        <v>2271.8829000000001</v>
      </c>
    </row>
    <row r="666" spans="1:10" x14ac:dyDescent="0.25">
      <c r="A666" s="2">
        <v>43830</v>
      </c>
      <c r="B666" s="2">
        <v>43830</v>
      </c>
      <c r="C666" t="s">
        <v>2178</v>
      </c>
      <c r="D666" t="s">
        <v>2177</v>
      </c>
      <c r="E666" s="4">
        <v>687.02</v>
      </c>
      <c r="F666" s="4">
        <v>137.4</v>
      </c>
      <c r="G666">
        <f>YEAR(A666)</f>
        <v>2019</v>
      </c>
      <c r="H666">
        <f>VLOOKUP(G666,[1]depreciation!$A$2:$D$32,4)</f>
        <v>1.34</v>
      </c>
      <c r="I666">
        <f>VLOOKUP(G666,[1]depreciation!$A$2:$D$32,2)</f>
        <v>0.7</v>
      </c>
      <c r="J666" s="3">
        <f>E666*H666*I666</f>
        <v>644.42475999999999</v>
      </c>
    </row>
    <row r="667" spans="1:10" x14ac:dyDescent="0.25">
      <c r="A667" s="2">
        <v>43830</v>
      </c>
      <c r="B667" s="2">
        <v>43830</v>
      </c>
      <c r="C667" t="s">
        <v>2176</v>
      </c>
      <c r="D667" t="s">
        <v>2175</v>
      </c>
      <c r="E667" s="4">
        <v>687.02</v>
      </c>
      <c r="F667" s="4">
        <v>137.4</v>
      </c>
      <c r="G667">
        <f>YEAR(A667)</f>
        <v>2019</v>
      </c>
      <c r="H667">
        <f>VLOOKUP(G667,[1]depreciation!$A$2:$D$32,4)</f>
        <v>1.34</v>
      </c>
      <c r="I667">
        <f>VLOOKUP(G667,[1]depreciation!$A$2:$D$32,2)</f>
        <v>0.7</v>
      </c>
      <c r="J667" s="3">
        <f>E667*H667*I667</f>
        <v>644.42475999999999</v>
      </c>
    </row>
    <row r="668" spans="1:10" x14ac:dyDescent="0.25">
      <c r="A668" s="2">
        <v>43830</v>
      </c>
      <c r="B668" s="2">
        <v>43830</v>
      </c>
      <c r="C668" t="s">
        <v>2174</v>
      </c>
      <c r="D668" t="s">
        <v>2173</v>
      </c>
      <c r="E668" s="4">
        <v>687.02</v>
      </c>
      <c r="F668" s="4">
        <v>137.4</v>
      </c>
      <c r="G668">
        <f>YEAR(A668)</f>
        <v>2019</v>
      </c>
      <c r="H668">
        <f>VLOOKUP(G668,[1]depreciation!$A$2:$D$32,4)</f>
        <v>1.34</v>
      </c>
      <c r="I668">
        <f>VLOOKUP(G668,[1]depreciation!$A$2:$D$32,2)</f>
        <v>0.7</v>
      </c>
      <c r="J668" s="3">
        <f>E668*H668*I668</f>
        <v>644.42475999999999</v>
      </c>
    </row>
    <row r="669" spans="1:10" x14ac:dyDescent="0.25">
      <c r="A669" s="2">
        <v>43830</v>
      </c>
      <c r="B669" s="2">
        <v>43830</v>
      </c>
      <c r="C669" t="s">
        <v>2172</v>
      </c>
      <c r="D669" t="s">
        <v>2171</v>
      </c>
      <c r="E669" s="4">
        <v>687.02</v>
      </c>
      <c r="F669" s="4">
        <v>137.4</v>
      </c>
      <c r="G669">
        <f>YEAR(A669)</f>
        <v>2019</v>
      </c>
      <c r="H669">
        <f>VLOOKUP(G669,[1]depreciation!$A$2:$D$32,4)</f>
        <v>1.34</v>
      </c>
      <c r="I669">
        <f>VLOOKUP(G669,[1]depreciation!$A$2:$D$32,2)</f>
        <v>0.7</v>
      </c>
      <c r="J669" s="3">
        <f>E669*H669*I669</f>
        <v>644.42475999999999</v>
      </c>
    </row>
    <row r="670" spans="1:10" x14ac:dyDescent="0.25">
      <c r="A670" s="2">
        <v>43830</v>
      </c>
      <c r="B670" s="2">
        <v>43830</v>
      </c>
      <c r="C670" t="s">
        <v>2170</v>
      </c>
      <c r="D670" t="s">
        <v>2169</v>
      </c>
      <c r="E670" s="4">
        <v>687.02</v>
      </c>
      <c r="F670" s="4">
        <v>137.4</v>
      </c>
      <c r="G670">
        <f>YEAR(A670)</f>
        <v>2019</v>
      </c>
      <c r="H670">
        <f>VLOOKUP(G670,[1]depreciation!$A$2:$D$32,4)</f>
        <v>1.34</v>
      </c>
      <c r="I670">
        <f>VLOOKUP(G670,[1]depreciation!$A$2:$D$32,2)</f>
        <v>0.7</v>
      </c>
      <c r="J670" s="3">
        <f>E670*H670*I670</f>
        <v>644.42475999999999</v>
      </c>
    </row>
    <row r="671" spans="1:10" x14ac:dyDescent="0.25">
      <c r="A671" s="2">
        <v>43830</v>
      </c>
      <c r="B671" s="2">
        <v>43830</v>
      </c>
      <c r="C671" t="s">
        <v>2168</v>
      </c>
      <c r="D671" t="s">
        <v>2167</v>
      </c>
      <c r="E671" s="4">
        <v>687.02</v>
      </c>
      <c r="F671" s="4">
        <v>137.4</v>
      </c>
      <c r="G671">
        <f>YEAR(A671)</f>
        <v>2019</v>
      </c>
      <c r="H671">
        <f>VLOOKUP(G671,[1]depreciation!$A$2:$D$32,4)</f>
        <v>1.34</v>
      </c>
      <c r="I671">
        <f>VLOOKUP(G671,[1]depreciation!$A$2:$D$32,2)</f>
        <v>0.7</v>
      </c>
      <c r="J671" s="3">
        <f>E671*H671*I671</f>
        <v>644.42475999999999</v>
      </c>
    </row>
    <row r="672" spans="1:10" x14ac:dyDescent="0.25">
      <c r="A672" s="2">
        <v>43830</v>
      </c>
      <c r="B672" s="2">
        <v>43830</v>
      </c>
      <c r="C672" t="s">
        <v>2166</v>
      </c>
      <c r="D672" t="s">
        <v>2165</v>
      </c>
      <c r="E672" s="4">
        <v>687.02</v>
      </c>
      <c r="F672" s="4">
        <v>137.4</v>
      </c>
      <c r="G672">
        <f>YEAR(A672)</f>
        <v>2019</v>
      </c>
      <c r="H672">
        <f>VLOOKUP(G672,[1]depreciation!$A$2:$D$32,4)</f>
        <v>1.34</v>
      </c>
      <c r="I672">
        <f>VLOOKUP(G672,[1]depreciation!$A$2:$D$32,2)</f>
        <v>0.7</v>
      </c>
      <c r="J672" s="3">
        <f>E672*H672*I672</f>
        <v>644.42475999999999</v>
      </c>
    </row>
    <row r="673" spans="1:10" x14ac:dyDescent="0.25">
      <c r="A673" s="2">
        <v>43830</v>
      </c>
      <c r="B673" s="2">
        <v>43830</v>
      </c>
      <c r="C673" t="s">
        <v>2164</v>
      </c>
      <c r="D673" t="s">
        <v>2163</v>
      </c>
      <c r="E673" s="4">
        <v>687.02</v>
      </c>
      <c r="F673" s="4">
        <v>137.4</v>
      </c>
      <c r="G673">
        <f>YEAR(A673)</f>
        <v>2019</v>
      </c>
      <c r="H673">
        <f>VLOOKUP(G673,[1]depreciation!$A$2:$D$32,4)</f>
        <v>1.34</v>
      </c>
      <c r="I673">
        <f>VLOOKUP(G673,[1]depreciation!$A$2:$D$32,2)</f>
        <v>0.7</v>
      </c>
      <c r="J673" s="3">
        <f>E673*H673*I673</f>
        <v>644.42475999999999</v>
      </c>
    </row>
    <row r="674" spans="1:10" x14ac:dyDescent="0.25">
      <c r="A674" s="2">
        <v>43708</v>
      </c>
      <c r="B674" s="2">
        <v>43708</v>
      </c>
      <c r="C674" t="s">
        <v>2162</v>
      </c>
      <c r="D674" t="s">
        <v>2094</v>
      </c>
      <c r="E674" s="4">
        <v>2481.8000000000002</v>
      </c>
      <c r="F674" s="4">
        <v>1439.44</v>
      </c>
      <c r="G674">
        <f>YEAR(A674)</f>
        <v>2019</v>
      </c>
      <c r="H674">
        <f>VLOOKUP(G674,[1]depreciation!$A$2:$D$32,4)</f>
        <v>1.34</v>
      </c>
      <c r="I674">
        <f>VLOOKUP(G674,[1]depreciation!$A$2:$D$32,2)</f>
        <v>0.7</v>
      </c>
      <c r="J674" s="3">
        <f>E674*H674*I674</f>
        <v>2327.9284000000002</v>
      </c>
    </row>
    <row r="675" spans="1:10" x14ac:dyDescent="0.25">
      <c r="A675" s="2">
        <v>43708</v>
      </c>
      <c r="B675" s="2">
        <v>43708</v>
      </c>
      <c r="C675" t="s">
        <v>2161</v>
      </c>
      <c r="D675" t="s">
        <v>2094</v>
      </c>
      <c r="E675" s="4">
        <v>2481.8000000000002</v>
      </c>
      <c r="F675" s="4">
        <v>1439.44</v>
      </c>
      <c r="G675">
        <f>YEAR(A675)</f>
        <v>2019</v>
      </c>
      <c r="H675">
        <f>VLOOKUP(G675,[1]depreciation!$A$2:$D$32,4)</f>
        <v>1.34</v>
      </c>
      <c r="I675">
        <f>VLOOKUP(G675,[1]depreciation!$A$2:$D$32,2)</f>
        <v>0.7</v>
      </c>
      <c r="J675" s="3">
        <f>E675*H675*I675</f>
        <v>2327.9284000000002</v>
      </c>
    </row>
    <row r="676" spans="1:10" x14ac:dyDescent="0.25">
      <c r="A676" s="2">
        <v>43708</v>
      </c>
      <c r="B676" s="2">
        <v>43708</v>
      </c>
      <c r="C676" t="s">
        <v>2160</v>
      </c>
      <c r="D676" t="s">
        <v>2094</v>
      </c>
      <c r="E676" s="4">
        <v>2481.8000000000002</v>
      </c>
      <c r="F676" s="4">
        <v>1439.44</v>
      </c>
      <c r="G676">
        <f>YEAR(A676)</f>
        <v>2019</v>
      </c>
      <c r="H676">
        <f>VLOOKUP(G676,[1]depreciation!$A$2:$D$32,4)</f>
        <v>1.34</v>
      </c>
      <c r="I676">
        <f>VLOOKUP(G676,[1]depreciation!$A$2:$D$32,2)</f>
        <v>0.7</v>
      </c>
      <c r="J676" s="3">
        <f>E676*H676*I676</f>
        <v>2327.9284000000002</v>
      </c>
    </row>
    <row r="677" spans="1:10" x14ac:dyDescent="0.25">
      <c r="A677" s="2">
        <v>43708</v>
      </c>
      <c r="B677" s="2">
        <v>43708</v>
      </c>
      <c r="C677" t="s">
        <v>2159</v>
      </c>
      <c r="D677" t="s">
        <v>2094</v>
      </c>
      <c r="E677" s="4">
        <v>2481.8000000000002</v>
      </c>
      <c r="F677" s="4">
        <v>1439.44</v>
      </c>
      <c r="G677">
        <f>YEAR(A677)</f>
        <v>2019</v>
      </c>
      <c r="H677">
        <f>VLOOKUP(G677,[1]depreciation!$A$2:$D$32,4)</f>
        <v>1.34</v>
      </c>
      <c r="I677">
        <f>VLOOKUP(G677,[1]depreciation!$A$2:$D$32,2)</f>
        <v>0.7</v>
      </c>
      <c r="J677" s="3">
        <f>E677*H677*I677</f>
        <v>2327.9284000000002</v>
      </c>
    </row>
    <row r="678" spans="1:10" x14ac:dyDescent="0.25">
      <c r="A678" s="2">
        <v>43708</v>
      </c>
      <c r="B678" s="2">
        <v>43708</v>
      </c>
      <c r="C678" t="s">
        <v>2158</v>
      </c>
      <c r="D678" t="s">
        <v>2094</v>
      </c>
      <c r="E678" s="4">
        <v>2481.8000000000002</v>
      </c>
      <c r="F678" s="4">
        <v>1439.44</v>
      </c>
      <c r="G678">
        <f>YEAR(A678)</f>
        <v>2019</v>
      </c>
      <c r="H678">
        <f>VLOOKUP(G678,[1]depreciation!$A$2:$D$32,4)</f>
        <v>1.34</v>
      </c>
      <c r="I678">
        <f>VLOOKUP(G678,[1]depreciation!$A$2:$D$32,2)</f>
        <v>0.7</v>
      </c>
      <c r="J678" s="3">
        <f>E678*H678*I678</f>
        <v>2327.9284000000002</v>
      </c>
    </row>
    <row r="679" spans="1:10" x14ac:dyDescent="0.25">
      <c r="A679" s="2">
        <v>43708</v>
      </c>
      <c r="B679" s="2">
        <v>43708</v>
      </c>
      <c r="C679" t="s">
        <v>2157</v>
      </c>
      <c r="D679" t="s">
        <v>2094</v>
      </c>
      <c r="E679" s="4">
        <v>2481.8000000000002</v>
      </c>
      <c r="F679" s="4">
        <v>1439.44</v>
      </c>
      <c r="G679">
        <f>YEAR(A679)</f>
        <v>2019</v>
      </c>
      <c r="H679">
        <f>VLOOKUP(G679,[1]depreciation!$A$2:$D$32,4)</f>
        <v>1.34</v>
      </c>
      <c r="I679">
        <f>VLOOKUP(G679,[1]depreciation!$A$2:$D$32,2)</f>
        <v>0.7</v>
      </c>
      <c r="J679" s="3">
        <f>E679*H679*I679</f>
        <v>2327.9284000000002</v>
      </c>
    </row>
    <row r="680" spans="1:10" x14ac:dyDescent="0.25">
      <c r="A680" s="2">
        <v>43708</v>
      </c>
      <c r="B680" s="2">
        <v>43708</v>
      </c>
      <c r="C680" t="s">
        <v>2156</v>
      </c>
      <c r="D680" t="s">
        <v>2094</v>
      </c>
      <c r="E680" s="4">
        <v>2481.8000000000002</v>
      </c>
      <c r="F680" s="4">
        <v>1439.44</v>
      </c>
      <c r="G680">
        <f>YEAR(A680)</f>
        <v>2019</v>
      </c>
      <c r="H680">
        <f>VLOOKUP(G680,[1]depreciation!$A$2:$D$32,4)</f>
        <v>1.34</v>
      </c>
      <c r="I680">
        <f>VLOOKUP(G680,[1]depreciation!$A$2:$D$32,2)</f>
        <v>0.7</v>
      </c>
      <c r="J680" s="3">
        <f>E680*H680*I680</f>
        <v>2327.9284000000002</v>
      </c>
    </row>
    <row r="681" spans="1:10" x14ac:dyDescent="0.25">
      <c r="A681" s="2">
        <v>43708</v>
      </c>
      <c r="B681" s="2">
        <v>43708</v>
      </c>
      <c r="C681" t="s">
        <v>2155</v>
      </c>
      <c r="D681" t="s">
        <v>2094</v>
      </c>
      <c r="E681" s="4">
        <v>2481.8000000000002</v>
      </c>
      <c r="F681" s="4">
        <v>1439.44</v>
      </c>
      <c r="G681">
        <f>YEAR(A681)</f>
        <v>2019</v>
      </c>
      <c r="H681">
        <f>VLOOKUP(G681,[1]depreciation!$A$2:$D$32,4)</f>
        <v>1.34</v>
      </c>
      <c r="I681">
        <f>VLOOKUP(G681,[1]depreciation!$A$2:$D$32,2)</f>
        <v>0.7</v>
      </c>
      <c r="J681" s="3">
        <f>E681*H681*I681</f>
        <v>2327.9284000000002</v>
      </c>
    </row>
    <row r="682" spans="1:10" x14ac:dyDescent="0.25">
      <c r="A682" s="2">
        <v>43708</v>
      </c>
      <c r="B682" s="2">
        <v>43708</v>
      </c>
      <c r="C682" t="s">
        <v>2154</v>
      </c>
      <c r="D682" t="s">
        <v>2094</v>
      </c>
      <c r="E682" s="4">
        <v>2481.8000000000002</v>
      </c>
      <c r="F682" s="4">
        <v>1439.44</v>
      </c>
      <c r="G682">
        <f>YEAR(A682)</f>
        <v>2019</v>
      </c>
      <c r="H682">
        <f>VLOOKUP(G682,[1]depreciation!$A$2:$D$32,4)</f>
        <v>1.34</v>
      </c>
      <c r="I682">
        <f>VLOOKUP(G682,[1]depreciation!$A$2:$D$32,2)</f>
        <v>0.7</v>
      </c>
      <c r="J682" s="3">
        <f>E682*H682*I682</f>
        <v>2327.9284000000002</v>
      </c>
    </row>
    <row r="683" spans="1:10" x14ac:dyDescent="0.25">
      <c r="A683" s="2">
        <v>43708</v>
      </c>
      <c r="B683" s="2">
        <v>43708</v>
      </c>
      <c r="C683" t="s">
        <v>2153</v>
      </c>
      <c r="D683" t="s">
        <v>2094</v>
      </c>
      <c r="E683" s="4">
        <v>2481.8000000000002</v>
      </c>
      <c r="F683" s="4">
        <v>1439.44</v>
      </c>
      <c r="G683">
        <f>YEAR(A683)</f>
        <v>2019</v>
      </c>
      <c r="H683">
        <f>VLOOKUP(G683,[1]depreciation!$A$2:$D$32,4)</f>
        <v>1.34</v>
      </c>
      <c r="I683">
        <f>VLOOKUP(G683,[1]depreciation!$A$2:$D$32,2)</f>
        <v>0.7</v>
      </c>
      <c r="J683" s="3">
        <f>E683*H683*I683</f>
        <v>2327.9284000000002</v>
      </c>
    </row>
    <row r="684" spans="1:10" x14ac:dyDescent="0.25">
      <c r="A684" s="2">
        <v>43708</v>
      </c>
      <c r="B684" s="2">
        <v>43708</v>
      </c>
      <c r="C684" t="s">
        <v>2152</v>
      </c>
      <c r="D684" t="s">
        <v>2094</v>
      </c>
      <c r="E684" s="4">
        <v>2481.8000000000002</v>
      </c>
      <c r="F684" s="4">
        <v>1439.44</v>
      </c>
      <c r="G684">
        <f>YEAR(A684)</f>
        <v>2019</v>
      </c>
      <c r="H684">
        <f>VLOOKUP(G684,[1]depreciation!$A$2:$D$32,4)</f>
        <v>1.34</v>
      </c>
      <c r="I684">
        <f>VLOOKUP(G684,[1]depreciation!$A$2:$D$32,2)</f>
        <v>0.7</v>
      </c>
      <c r="J684" s="3">
        <f>E684*H684*I684</f>
        <v>2327.9284000000002</v>
      </c>
    </row>
    <row r="685" spans="1:10" x14ac:dyDescent="0.25">
      <c r="A685" s="2">
        <v>43708</v>
      </c>
      <c r="B685" s="2">
        <v>43708</v>
      </c>
      <c r="C685" t="s">
        <v>2151</v>
      </c>
      <c r="D685" t="s">
        <v>2094</v>
      </c>
      <c r="E685" s="4">
        <v>2481.8000000000002</v>
      </c>
      <c r="F685" s="4">
        <v>1439.44</v>
      </c>
      <c r="G685">
        <f>YEAR(A685)</f>
        <v>2019</v>
      </c>
      <c r="H685">
        <f>VLOOKUP(G685,[1]depreciation!$A$2:$D$32,4)</f>
        <v>1.34</v>
      </c>
      <c r="I685">
        <f>VLOOKUP(G685,[1]depreciation!$A$2:$D$32,2)</f>
        <v>0.7</v>
      </c>
      <c r="J685" s="3">
        <f>E685*H685*I685</f>
        <v>2327.9284000000002</v>
      </c>
    </row>
    <row r="686" spans="1:10" x14ac:dyDescent="0.25">
      <c r="A686" s="2">
        <v>43708</v>
      </c>
      <c r="B686" s="2">
        <v>43708</v>
      </c>
      <c r="C686" t="s">
        <v>2150</v>
      </c>
      <c r="D686" t="s">
        <v>2094</v>
      </c>
      <c r="E686" s="4">
        <v>2481.8000000000002</v>
      </c>
      <c r="F686" s="4">
        <v>1439.44</v>
      </c>
      <c r="G686">
        <f>YEAR(A686)</f>
        <v>2019</v>
      </c>
      <c r="H686">
        <f>VLOOKUP(G686,[1]depreciation!$A$2:$D$32,4)</f>
        <v>1.34</v>
      </c>
      <c r="I686">
        <f>VLOOKUP(G686,[1]depreciation!$A$2:$D$32,2)</f>
        <v>0.7</v>
      </c>
      <c r="J686" s="3">
        <f>E686*H686*I686</f>
        <v>2327.9284000000002</v>
      </c>
    </row>
    <row r="687" spans="1:10" x14ac:dyDescent="0.25">
      <c r="A687" s="2">
        <v>43708</v>
      </c>
      <c r="B687" s="2">
        <v>43708</v>
      </c>
      <c r="C687" t="s">
        <v>2149</v>
      </c>
      <c r="D687" t="s">
        <v>2094</v>
      </c>
      <c r="E687" s="4">
        <v>2481.8000000000002</v>
      </c>
      <c r="F687" s="4">
        <v>1439.44</v>
      </c>
      <c r="G687">
        <f>YEAR(A687)</f>
        <v>2019</v>
      </c>
      <c r="H687">
        <f>VLOOKUP(G687,[1]depreciation!$A$2:$D$32,4)</f>
        <v>1.34</v>
      </c>
      <c r="I687">
        <f>VLOOKUP(G687,[1]depreciation!$A$2:$D$32,2)</f>
        <v>0.7</v>
      </c>
      <c r="J687" s="3">
        <f>E687*H687*I687</f>
        <v>2327.9284000000002</v>
      </c>
    </row>
    <row r="688" spans="1:10" x14ac:dyDescent="0.25">
      <c r="A688" s="2">
        <v>43708</v>
      </c>
      <c r="B688" s="2">
        <v>43708</v>
      </c>
      <c r="C688" t="s">
        <v>2148</v>
      </c>
      <c r="D688" t="s">
        <v>2094</v>
      </c>
      <c r="E688" s="4">
        <v>2481.8000000000002</v>
      </c>
      <c r="F688" s="4">
        <v>1439.44</v>
      </c>
      <c r="G688">
        <f>YEAR(A688)</f>
        <v>2019</v>
      </c>
      <c r="H688">
        <f>VLOOKUP(G688,[1]depreciation!$A$2:$D$32,4)</f>
        <v>1.34</v>
      </c>
      <c r="I688">
        <f>VLOOKUP(G688,[1]depreciation!$A$2:$D$32,2)</f>
        <v>0.7</v>
      </c>
      <c r="J688" s="3">
        <f>E688*H688*I688</f>
        <v>2327.9284000000002</v>
      </c>
    </row>
    <row r="689" spans="1:10" x14ac:dyDescent="0.25">
      <c r="A689" s="2">
        <v>43708</v>
      </c>
      <c r="B689" s="2">
        <v>43708</v>
      </c>
      <c r="C689" t="s">
        <v>2147</v>
      </c>
      <c r="D689" t="s">
        <v>2094</v>
      </c>
      <c r="E689" s="4">
        <v>2481.8000000000002</v>
      </c>
      <c r="F689" s="4">
        <v>1439.44</v>
      </c>
      <c r="G689">
        <f>YEAR(A689)</f>
        <v>2019</v>
      </c>
      <c r="H689">
        <f>VLOOKUP(G689,[1]depreciation!$A$2:$D$32,4)</f>
        <v>1.34</v>
      </c>
      <c r="I689">
        <f>VLOOKUP(G689,[1]depreciation!$A$2:$D$32,2)</f>
        <v>0.7</v>
      </c>
      <c r="J689" s="3">
        <f>E689*H689*I689</f>
        <v>2327.9284000000002</v>
      </c>
    </row>
    <row r="690" spans="1:10" x14ac:dyDescent="0.25">
      <c r="A690" s="2">
        <v>43708</v>
      </c>
      <c r="B690" s="2">
        <v>43708</v>
      </c>
      <c r="C690" t="s">
        <v>2146</v>
      </c>
      <c r="D690" t="s">
        <v>2094</v>
      </c>
      <c r="E690" s="4">
        <v>2481.8000000000002</v>
      </c>
      <c r="F690" s="4">
        <v>1439.44</v>
      </c>
      <c r="G690">
        <f>YEAR(A690)</f>
        <v>2019</v>
      </c>
      <c r="H690">
        <f>VLOOKUP(G690,[1]depreciation!$A$2:$D$32,4)</f>
        <v>1.34</v>
      </c>
      <c r="I690">
        <f>VLOOKUP(G690,[1]depreciation!$A$2:$D$32,2)</f>
        <v>0.7</v>
      </c>
      <c r="J690" s="3">
        <f>E690*H690*I690</f>
        <v>2327.9284000000002</v>
      </c>
    </row>
    <row r="691" spans="1:10" x14ac:dyDescent="0.25">
      <c r="A691" s="2">
        <v>43708</v>
      </c>
      <c r="B691" s="2">
        <v>43708</v>
      </c>
      <c r="C691" t="s">
        <v>2145</v>
      </c>
      <c r="D691" t="s">
        <v>2094</v>
      </c>
      <c r="E691" s="4">
        <v>2481.8000000000002</v>
      </c>
      <c r="F691" s="4">
        <v>1439.44</v>
      </c>
      <c r="G691">
        <f>YEAR(A691)</f>
        <v>2019</v>
      </c>
      <c r="H691">
        <f>VLOOKUP(G691,[1]depreciation!$A$2:$D$32,4)</f>
        <v>1.34</v>
      </c>
      <c r="I691">
        <f>VLOOKUP(G691,[1]depreciation!$A$2:$D$32,2)</f>
        <v>0.7</v>
      </c>
      <c r="J691" s="3">
        <f>E691*H691*I691</f>
        <v>2327.9284000000002</v>
      </c>
    </row>
    <row r="692" spans="1:10" x14ac:dyDescent="0.25">
      <c r="A692" s="2">
        <v>43708</v>
      </c>
      <c r="B692" s="2">
        <v>43708</v>
      </c>
      <c r="C692" t="s">
        <v>2144</v>
      </c>
      <c r="D692" t="s">
        <v>2094</v>
      </c>
      <c r="E692" s="4">
        <v>2481.8000000000002</v>
      </c>
      <c r="F692" s="4">
        <v>1439.44</v>
      </c>
      <c r="G692">
        <f>YEAR(A692)</f>
        <v>2019</v>
      </c>
      <c r="H692">
        <f>VLOOKUP(G692,[1]depreciation!$A$2:$D$32,4)</f>
        <v>1.34</v>
      </c>
      <c r="I692">
        <f>VLOOKUP(G692,[1]depreciation!$A$2:$D$32,2)</f>
        <v>0.7</v>
      </c>
      <c r="J692" s="3">
        <f>E692*H692*I692</f>
        <v>2327.9284000000002</v>
      </c>
    </row>
    <row r="693" spans="1:10" x14ac:dyDescent="0.25">
      <c r="A693" s="2">
        <v>43708</v>
      </c>
      <c r="B693" s="2">
        <v>43708</v>
      </c>
      <c r="C693" t="s">
        <v>2143</v>
      </c>
      <c r="D693" t="s">
        <v>2094</v>
      </c>
      <c r="E693" s="4">
        <v>2481.8000000000002</v>
      </c>
      <c r="F693" s="4">
        <v>1439.44</v>
      </c>
      <c r="G693">
        <f>YEAR(A693)</f>
        <v>2019</v>
      </c>
      <c r="H693">
        <f>VLOOKUP(G693,[1]depreciation!$A$2:$D$32,4)</f>
        <v>1.34</v>
      </c>
      <c r="I693">
        <f>VLOOKUP(G693,[1]depreciation!$A$2:$D$32,2)</f>
        <v>0.7</v>
      </c>
      <c r="J693" s="3">
        <f>E693*H693*I693</f>
        <v>2327.9284000000002</v>
      </c>
    </row>
    <row r="694" spans="1:10" x14ac:dyDescent="0.25">
      <c r="A694" s="2">
        <v>43708</v>
      </c>
      <c r="B694" s="2">
        <v>43708</v>
      </c>
      <c r="C694" t="s">
        <v>2142</v>
      </c>
      <c r="D694" t="s">
        <v>2094</v>
      </c>
      <c r="E694" s="4">
        <v>2481.8000000000002</v>
      </c>
      <c r="F694" s="4">
        <v>1439.44</v>
      </c>
      <c r="G694">
        <f>YEAR(A694)</f>
        <v>2019</v>
      </c>
      <c r="H694">
        <f>VLOOKUP(G694,[1]depreciation!$A$2:$D$32,4)</f>
        <v>1.34</v>
      </c>
      <c r="I694">
        <f>VLOOKUP(G694,[1]depreciation!$A$2:$D$32,2)</f>
        <v>0.7</v>
      </c>
      <c r="J694" s="3">
        <f>E694*H694*I694</f>
        <v>2327.9284000000002</v>
      </c>
    </row>
    <row r="695" spans="1:10" x14ac:dyDescent="0.25">
      <c r="A695" s="2">
        <v>43708</v>
      </c>
      <c r="B695" s="2">
        <v>43708</v>
      </c>
      <c r="C695" t="s">
        <v>2141</v>
      </c>
      <c r="D695" t="s">
        <v>2094</v>
      </c>
      <c r="E695" s="4">
        <v>2481.8000000000002</v>
      </c>
      <c r="F695" s="4">
        <v>1439.44</v>
      </c>
      <c r="G695">
        <f>YEAR(A695)</f>
        <v>2019</v>
      </c>
      <c r="H695">
        <f>VLOOKUP(G695,[1]depreciation!$A$2:$D$32,4)</f>
        <v>1.34</v>
      </c>
      <c r="I695">
        <f>VLOOKUP(G695,[1]depreciation!$A$2:$D$32,2)</f>
        <v>0.7</v>
      </c>
      <c r="J695" s="3">
        <f>E695*H695*I695</f>
        <v>2327.9284000000002</v>
      </c>
    </row>
    <row r="696" spans="1:10" x14ac:dyDescent="0.25">
      <c r="A696" s="2">
        <v>43708</v>
      </c>
      <c r="B696" s="2">
        <v>43708</v>
      </c>
      <c r="C696" t="s">
        <v>2140</v>
      </c>
      <c r="D696" t="s">
        <v>2094</v>
      </c>
      <c r="E696" s="4">
        <v>2481.8000000000002</v>
      </c>
      <c r="F696" s="4">
        <v>1439.44</v>
      </c>
      <c r="G696">
        <f>YEAR(A696)</f>
        <v>2019</v>
      </c>
      <c r="H696">
        <f>VLOOKUP(G696,[1]depreciation!$A$2:$D$32,4)</f>
        <v>1.34</v>
      </c>
      <c r="I696">
        <f>VLOOKUP(G696,[1]depreciation!$A$2:$D$32,2)</f>
        <v>0.7</v>
      </c>
      <c r="J696" s="3">
        <f>E696*H696*I696</f>
        <v>2327.9284000000002</v>
      </c>
    </row>
    <row r="697" spans="1:10" x14ac:dyDescent="0.25">
      <c r="A697" s="2">
        <v>43708</v>
      </c>
      <c r="B697" s="2">
        <v>43708</v>
      </c>
      <c r="C697" t="s">
        <v>2139</v>
      </c>
      <c r="D697" t="s">
        <v>2094</v>
      </c>
      <c r="E697" s="4">
        <v>2481.8000000000002</v>
      </c>
      <c r="F697" s="4">
        <v>1439.44</v>
      </c>
      <c r="G697">
        <f>YEAR(A697)</f>
        <v>2019</v>
      </c>
      <c r="H697">
        <f>VLOOKUP(G697,[1]depreciation!$A$2:$D$32,4)</f>
        <v>1.34</v>
      </c>
      <c r="I697">
        <f>VLOOKUP(G697,[1]depreciation!$A$2:$D$32,2)</f>
        <v>0.7</v>
      </c>
      <c r="J697" s="3">
        <f>E697*H697*I697</f>
        <v>2327.9284000000002</v>
      </c>
    </row>
    <row r="698" spans="1:10" x14ac:dyDescent="0.25">
      <c r="A698" s="2">
        <v>43708</v>
      </c>
      <c r="B698" s="2">
        <v>43708</v>
      </c>
      <c r="C698" t="s">
        <v>2138</v>
      </c>
      <c r="D698" t="s">
        <v>2094</v>
      </c>
      <c r="E698" s="4">
        <v>2481.8000000000002</v>
      </c>
      <c r="F698" s="4">
        <v>1439.44</v>
      </c>
      <c r="G698">
        <f>YEAR(A698)</f>
        <v>2019</v>
      </c>
      <c r="H698">
        <f>VLOOKUP(G698,[1]depreciation!$A$2:$D$32,4)</f>
        <v>1.34</v>
      </c>
      <c r="I698">
        <f>VLOOKUP(G698,[1]depreciation!$A$2:$D$32,2)</f>
        <v>0.7</v>
      </c>
      <c r="J698" s="3">
        <f>E698*H698*I698</f>
        <v>2327.9284000000002</v>
      </c>
    </row>
    <row r="699" spans="1:10" x14ac:dyDescent="0.25">
      <c r="A699" s="2">
        <v>43708</v>
      </c>
      <c r="B699" s="2">
        <v>43708</v>
      </c>
      <c r="C699" t="s">
        <v>2137</v>
      </c>
      <c r="D699" t="s">
        <v>2094</v>
      </c>
      <c r="E699" s="4">
        <v>2481.8000000000002</v>
      </c>
      <c r="F699" s="4">
        <v>1439.44</v>
      </c>
      <c r="G699">
        <f>YEAR(A699)</f>
        <v>2019</v>
      </c>
      <c r="H699">
        <f>VLOOKUP(G699,[1]depreciation!$A$2:$D$32,4)</f>
        <v>1.34</v>
      </c>
      <c r="I699">
        <f>VLOOKUP(G699,[1]depreciation!$A$2:$D$32,2)</f>
        <v>0.7</v>
      </c>
      <c r="J699" s="3">
        <f>E699*H699*I699</f>
        <v>2327.9284000000002</v>
      </c>
    </row>
    <row r="700" spans="1:10" x14ac:dyDescent="0.25">
      <c r="A700" s="2">
        <v>43708</v>
      </c>
      <c r="B700" s="2">
        <v>43708</v>
      </c>
      <c r="C700" t="s">
        <v>2136</v>
      </c>
      <c r="D700" t="s">
        <v>2094</v>
      </c>
      <c r="E700" s="4">
        <v>2481.8000000000002</v>
      </c>
      <c r="F700" s="4">
        <v>1439.44</v>
      </c>
      <c r="G700">
        <f>YEAR(A700)</f>
        <v>2019</v>
      </c>
      <c r="H700">
        <f>VLOOKUP(G700,[1]depreciation!$A$2:$D$32,4)</f>
        <v>1.34</v>
      </c>
      <c r="I700">
        <f>VLOOKUP(G700,[1]depreciation!$A$2:$D$32,2)</f>
        <v>0.7</v>
      </c>
      <c r="J700" s="3">
        <f>E700*H700*I700</f>
        <v>2327.9284000000002</v>
      </c>
    </row>
    <row r="701" spans="1:10" x14ac:dyDescent="0.25">
      <c r="A701" s="2">
        <v>43708</v>
      </c>
      <c r="B701" s="2">
        <v>43708</v>
      </c>
      <c r="C701" t="s">
        <v>2135</v>
      </c>
      <c r="D701" t="s">
        <v>2094</v>
      </c>
      <c r="E701" s="4">
        <v>2481.8000000000002</v>
      </c>
      <c r="F701" s="4">
        <v>1439.44</v>
      </c>
      <c r="G701">
        <f>YEAR(A701)</f>
        <v>2019</v>
      </c>
      <c r="H701">
        <f>VLOOKUP(G701,[1]depreciation!$A$2:$D$32,4)</f>
        <v>1.34</v>
      </c>
      <c r="I701">
        <f>VLOOKUP(G701,[1]depreciation!$A$2:$D$32,2)</f>
        <v>0.7</v>
      </c>
      <c r="J701" s="3">
        <f>E701*H701*I701</f>
        <v>2327.9284000000002</v>
      </c>
    </row>
    <row r="702" spans="1:10" x14ac:dyDescent="0.25">
      <c r="A702" s="2">
        <v>43708</v>
      </c>
      <c r="B702" s="2">
        <v>43708</v>
      </c>
      <c r="C702" t="s">
        <v>2134</v>
      </c>
      <c r="D702" t="s">
        <v>2094</v>
      </c>
      <c r="E702" s="4">
        <v>2481.8000000000002</v>
      </c>
      <c r="F702" s="4">
        <v>1439.44</v>
      </c>
      <c r="G702">
        <f>YEAR(A702)</f>
        <v>2019</v>
      </c>
      <c r="H702">
        <f>VLOOKUP(G702,[1]depreciation!$A$2:$D$32,4)</f>
        <v>1.34</v>
      </c>
      <c r="I702">
        <f>VLOOKUP(G702,[1]depreciation!$A$2:$D$32,2)</f>
        <v>0.7</v>
      </c>
      <c r="J702" s="3">
        <f>E702*H702*I702</f>
        <v>2327.9284000000002</v>
      </c>
    </row>
    <row r="703" spans="1:10" x14ac:dyDescent="0.25">
      <c r="A703" s="2">
        <v>43708</v>
      </c>
      <c r="B703" s="2">
        <v>43708</v>
      </c>
      <c r="C703" t="s">
        <v>2133</v>
      </c>
      <c r="D703" t="s">
        <v>2094</v>
      </c>
      <c r="E703" s="4">
        <v>2481.8000000000002</v>
      </c>
      <c r="F703" s="4">
        <v>1439.44</v>
      </c>
      <c r="G703">
        <f>YEAR(A703)</f>
        <v>2019</v>
      </c>
      <c r="H703">
        <f>VLOOKUP(G703,[1]depreciation!$A$2:$D$32,4)</f>
        <v>1.34</v>
      </c>
      <c r="I703">
        <f>VLOOKUP(G703,[1]depreciation!$A$2:$D$32,2)</f>
        <v>0.7</v>
      </c>
      <c r="J703" s="3">
        <f>E703*H703*I703</f>
        <v>2327.9284000000002</v>
      </c>
    </row>
    <row r="704" spans="1:10" x14ac:dyDescent="0.25">
      <c r="A704" s="2">
        <v>43708</v>
      </c>
      <c r="B704" s="2">
        <v>43708</v>
      </c>
      <c r="C704" t="s">
        <v>2132</v>
      </c>
      <c r="D704" t="s">
        <v>2094</v>
      </c>
      <c r="E704" s="4">
        <v>2481.8000000000002</v>
      </c>
      <c r="F704" s="4">
        <v>1439.44</v>
      </c>
      <c r="G704">
        <f>YEAR(A704)</f>
        <v>2019</v>
      </c>
      <c r="H704">
        <f>VLOOKUP(G704,[1]depreciation!$A$2:$D$32,4)</f>
        <v>1.34</v>
      </c>
      <c r="I704">
        <f>VLOOKUP(G704,[1]depreciation!$A$2:$D$32,2)</f>
        <v>0.7</v>
      </c>
      <c r="J704" s="3">
        <f>E704*H704*I704</f>
        <v>2327.9284000000002</v>
      </c>
    </row>
    <row r="705" spans="1:10" x14ac:dyDescent="0.25">
      <c r="A705" s="2">
        <v>43708</v>
      </c>
      <c r="B705" s="2">
        <v>43708</v>
      </c>
      <c r="C705" t="s">
        <v>2131</v>
      </c>
      <c r="D705" t="s">
        <v>2094</v>
      </c>
      <c r="E705" s="4">
        <v>2481.8000000000002</v>
      </c>
      <c r="F705" s="4">
        <v>1439.44</v>
      </c>
      <c r="G705">
        <f>YEAR(A705)</f>
        <v>2019</v>
      </c>
      <c r="H705">
        <f>VLOOKUP(G705,[1]depreciation!$A$2:$D$32,4)</f>
        <v>1.34</v>
      </c>
      <c r="I705">
        <f>VLOOKUP(G705,[1]depreciation!$A$2:$D$32,2)</f>
        <v>0.7</v>
      </c>
      <c r="J705" s="3">
        <f>E705*H705*I705</f>
        <v>2327.9284000000002</v>
      </c>
    </row>
    <row r="706" spans="1:10" x14ac:dyDescent="0.25">
      <c r="A706" s="2">
        <v>43708</v>
      </c>
      <c r="B706" s="2">
        <v>43708</v>
      </c>
      <c r="C706" t="s">
        <v>2130</v>
      </c>
      <c r="D706" t="s">
        <v>2094</v>
      </c>
      <c r="E706" s="4">
        <v>2481.8000000000002</v>
      </c>
      <c r="F706" s="4">
        <v>1439.44</v>
      </c>
      <c r="G706">
        <f>YEAR(A706)</f>
        <v>2019</v>
      </c>
      <c r="H706">
        <f>VLOOKUP(G706,[1]depreciation!$A$2:$D$32,4)</f>
        <v>1.34</v>
      </c>
      <c r="I706">
        <f>VLOOKUP(G706,[1]depreciation!$A$2:$D$32,2)</f>
        <v>0.7</v>
      </c>
      <c r="J706" s="3">
        <f>E706*H706*I706</f>
        <v>2327.9284000000002</v>
      </c>
    </row>
    <row r="707" spans="1:10" x14ac:dyDescent="0.25">
      <c r="A707" s="2">
        <v>43708</v>
      </c>
      <c r="B707" s="2">
        <v>43708</v>
      </c>
      <c r="C707" t="s">
        <v>2129</v>
      </c>
      <c r="D707" t="s">
        <v>2094</v>
      </c>
      <c r="E707" s="4">
        <v>2481.8000000000002</v>
      </c>
      <c r="F707" s="4">
        <v>1439.44</v>
      </c>
      <c r="G707">
        <f>YEAR(A707)</f>
        <v>2019</v>
      </c>
      <c r="H707">
        <f>VLOOKUP(G707,[1]depreciation!$A$2:$D$32,4)</f>
        <v>1.34</v>
      </c>
      <c r="I707">
        <f>VLOOKUP(G707,[1]depreciation!$A$2:$D$32,2)</f>
        <v>0.7</v>
      </c>
      <c r="J707" s="3">
        <f>E707*H707*I707</f>
        <v>2327.9284000000002</v>
      </c>
    </row>
    <row r="708" spans="1:10" x14ac:dyDescent="0.25">
      <c r="A708" s="2">
        <v>43708</v>
      </c>
      <c r="B708" s="2">
        <v>43708</v>
      </c>
      <c r="C708" t="s">
        <v>2128</v>
      </c>
      <c r="D708" t="s">
        <v>2094</v>
      </c>
      <c r="E708" s="4">
        <v>2481.8000000000002</v>
      </c>
      <c r="F708" s="4">
        <v>1439.44</v>
      </c>
      <c r="G708">
        <f>YEAR(A708)</f>
        <v>2019</v>
      </c>
      <c r="H708">
        <f>VLOOKUP(G708,[1]depreciation!$A$2:$D$32,4)</f>
        <v>1.34</v>
      </c>
      <c r="I708">
        <f>VLOOKUP(G708,[1]depreciation!$A$2:$D$32,2)</f>
        <v>0.7</v>
      </c>
      <c r="J708" s="3">
        <f>E708*H708*I708</f>
        <v>2327.9284000000002</v>
      </c>
    </row>
    <row r="709" spans="1:10" x14ac:dyDescent="0.25">
      <c r="A709" s="2">
        <v>43708</v>
      </c>
      <c r="B709" s="2">
        <v>43708</v>
      </c>
      <c r="C709" t="s">
        <v>2127</v>
      </c>
      <c r="D709" t="s">
        <v>2094</v>
      </c>
      <c r="E709" s="4">
        <v>2481.8000000000002</v>
      </c>
      <c r="F709" s="4">
        <v>1439.44</v>
      </c>
      <c r="G709">
        <f>YEAR(A709)</f>
        <v>2019</v>
      </c>
      <c r="H709">
        <f>VLOOKUP(G709,[1]depreciation!$A$2:$D$32,4)</f>
        <v>1.34</v>
      </c>
      <c r="I709">
        <f>VLOOKUP(G709,[1]depreciation!$A$2:$D$32,2)</f>
        <v>0.7</v>
      </c>
      <c r="J709" s="3">
        <f>E709*H709*I709</f>
        <v>2327.9284000000002</v>
      </c>
    </row>
    <row r="710" spans="1:10" x14ac:dyDescent="0.25">
      <c r="A710" s="2">
        <v>43708</v>
      </c>
      <c r="B710" s="2">
        <v>43708</v>
      </c>
      <c r="C710" t="s">
        <v>2126</v>
      </c>
      <c r="D710" t="s">
        <v>2094</v>
      </c>
      <c r="E710" s="4">
        <v>2481.8000000000002</v>
      </c>
      <c r="F710" s="4">
        <v>1439.44</v>
      </c>
      <c r="G710">
        <f>YEAR(A710)</f>
        <v>2019</v>
      </c>
      <c r="H710">
        <f>VLOOKUP(G710,[1]depreciation!$A$2:$D$32,4)</f>
        <v>1.34</v>
      </c>
      <c r="I710">
        <f>VLOOKUP(G710,[1]depreciation!$A$2:$D$32,2)</f>
        <v>0.7</v>
      </c>
      <c r="J710" s="3">
        <f>E710*H710*I710</f>
        <v>2327.9284000000002</v>
      </c>
    </row>
    <row r="711" spans="1:10" x14ac:dyDescent="0.25">
      <c r="A711" s="2">
        <v>43708</v>
      </c>
      <c r="B711" s="2">
        <v>43708</v>
      </c>
      <c r="C711" t="s">
        <v>2125</v>
      </c>
      <c r="D711" t="s">
        <v>2094</v>
      </c>
      <c r="E711" s="4">
        <v>2481.8000000000002</v>
      </c>
      <c r="F711" s="4">
        <v>1439.44</v>
      </c>
      <c r="G711">
        <f>YEAR(A711)</f>
        <v>2019</v>
      </c>
      <c r="H711">
        <f>VLOOKUP(G711,[1]depreciation!$A$2:$D$32,4)</f>
        <v>1.34</v>
      </c>
      <c r="I711">
        <f>VLOOKUP(G711,[1]depreciation!$A$2:$D$32,2)</f>
        <v>0.7</v>
      </c>
      <c r="J711" s="3">
        <f>E711*H711*I711</f>
        <v>2327.9284000000002</v>
      </c>
    </row>
    <row r="712" spans="1:10" x14ac:dyDescent="0.25">
      <c r="A712" s="2">
        <v>43708</v>
      </c>
      <c r="B712" s="2">
        <v>43708</v>
      </c>
      <c r="C712" t="s">
        <v>2124</v>
      </c>
      <c r="D712" t="s">
        <v>2094</v>
      </c>
      <c r="E712" s="4">
        <v>2481.8000000000002</v>
      </c>
      <c r="F712" s="4">
        <v>1439.44</v>
      </c>
      <c r="G712">
        <f>YEAR(A712)</f>
        <v>2019</v>
      </c>
      <c r="H712">
        <f>VLOOKUP(G712,[1]depreciation!$A$2:$D$32,4)</f>
        <v>1.34</v>
      </c>
      <c r="I712">
        <f>VLOOKUP(G712,[1]depreciation!$A$2:$D$32,2)</f>
        <v>0.7</v>
      </c>
      <c r="J712" s="3">
        <f>E712*H712*I712</f>
        <v>2327.9284000000002</v>
      </c>
    </row>
    <row r="713" spans="1:10" x14ac:dyDescent="0.25">
      <c r="A713" s="2">
        <v>43708</v>
      </c>
      <c r="B713" s="2">
        <v>43708</v>
      </c>
      <c r="C713" t="s">
        <v>2123</v>
      </c>
      <c r="D713" t="s">
        <v>2094</v>
      </c>
      <c r="E713" s="4">
        <v>2481.8000000000002</v>
      </c>
      <c r="F713" s="4">
        <v>1439.44</v>
      </c>
      <c r="G713">
        <f>YEAR(A713)</f>
        <v>2019</v>
      </c>
      <c r="H713">
        <f>VLOOKUP(G713,[1]depreciation!$A$2:$D$32,4)</f>
        <v>1.34</v>
      </c>
      <c r="I713">
        <f>VLOOKUP(G713,[1]depreciation!$A$2:$D$32,2)</f>
        <v>0.7</v>
      </c>
      <c r="J713" s="3">
        <f>E713*H713*I713</f>
        <v>2327.9284000000002</v>
      </c>
    </row>
    <row r="714" spans="1:10" x14ac:dyDescent="0.25">
      <c r="A714" s="2">
        <v>43708</v>
      </c>
      <c r="B714" s="2">
        <v>43708</v>
      </c>
      <c r="C714" t="s">
        <v>2122</v>
      </c>
      <c r="D714" t="s">
        <v>2094</v>
      </c>
      <c r="E714" s="4">
        <v>2481.8000000000002</v>
      </c>
      <c r="F714" s="4">
        <v>1439.44</v>
      </c>
      <c r="G714">
        <f>YEAR(A714)</f>
        <v>2019</v>
      </c>
      <c r="H714">
        <f>VLOOKUP(G714,[1]depreciation!$A$2:$D$32,4)</f>
        <v>1.34</v>
      </c>
      <c r="I714">
        <f>VLOOKUP(G714,[1]depreciation!$A$2:$D$32,2)</f>
        <v>0.7</v>
      </c>
      <c r="J714" s="3">
        <f>E714*H714*I714</f>
        <v>2327.9284000000002</v>
      </c>
    </row>
    <row r="715" spans="1:10" x14ac:dyDescent="0.25">
      <c r="A715" s="2">
        <v>43708</v>
      </c>
      <c r="B715" s="2">
        <v>43708</v>
      </c>
      <c r="C715" t="s">
        <v>2121</v>
      </c>
      <c r="D715" t="s">
        <v>2094</v>
      </c>
      <c r="E715" s="4">
        <v>2481.8000000000002</v>
      </c>
      <c r="F715" s="4">
        <v>1439.44</v>
      </c>
      <c r="G715">
        <f>YEAR(A715)</f>
        <v>2019</v>
      </c>
      <c r="H715">
        <f>VLOOKUP(G715,[1]depreciation!$A$2:$D$32,4)</f>
        <v>1.34</v>
      </c>
      <c r="I715">
        <f>VLOOKUP(G715,[1]depreciation!$A$2:$D$32,2)</f>
        <v>0.7</v>
      </c>
      <c r="J715" s="3">
        <f>E715*H715*I715</f>
        <v>2327.9284000000002</v>
      </c>
    </row>
    <row r="716" spans="1:10" x14ac:dyDescent="0.25">
      <c r="A716" s="2">
        <v>43708</v>
      </c>
      <c r="B716" s="2">
        <v>43708</v>
      </c>
      <c r="C716" t="s">
        <v>2120</v>
      </c>
      <c r="D716" t="s">
        <v>2094</v>
      </c>
      <c r="E716" s="4">
        <v>2481.8000000000002</v>
      </c>
      <c r="F716" s="4">
        <v>1439.44</v>
      </c>
      <c r="G716">
        <f>YEAR(A716)</f>
        <v>2019</v>
      </c>
      <c r="H716">
        <f>VLOOKUP(G716,[1]depreciation!$A$2:$D$32,4)</f>
        <v>1.34</v>
      </c>
      <c r="I716">
        <f>VLOOKUP(G716,[1]depreciation!$A$2:$D$32,2)</f>
        <v>0.7</v>
      </c>
      <c r="J716" s="3">
        <f>E716*H716*I716</f>
        <v>2327.9284000000002</v>
      </c>
    </row>
    <row r="717" spans="1:10" x14ac:dyDescent="0.25">
      <c r="A717" s="2">
        <v>43708</v>
      </c>
      <c r="B717" s="2">
        <v>43708</v>
      </c>
      <c r="C717" t="s">
        <v>2119</v>
      </c>
      <c r="D717" t="s">
        <v>2094</v>
      </c>
      <c r="E717" s="4">
        <v>2481.8000000000002</v>
      </c>
      <c r="F717" s="4">
        <v>1439.44</v>
      </c>
      <c r="G717">
        <f>YEAR(A717)</f>
        <v>2019</v>
      </c>
      <c r="H717">
        <f>VLOOKUP(G717,[1]depreciation!$A$2:$D$32,4)</f>
        <v>1.34</v>
      </c>
      <c r="I717">
        <f>VLOOKUP(G717,[1]depreciation!$A$2:$D$32,2)</f>
        <v>0.7</v>
      </c>
      <c r="J717" s="3">
        <f>E717*H717*I717</f>
        <v>2327.9284000000002</v>
      </c>
    </row>
    <row r="718" spans="1:10" x14ac:dyDescent="0.25">
      <c r="A718" s="2">
        <v>43708</v>
      </c>
      <c r="B718" s="2">
        <v>43708</v>
      </c>
      <c r="C718" t="s">
        <v>2118</v>
      </c>
      <c r="D718" t="s">
        <v>2094</v>
      </c>
      <c r="E718" s="4">
        <v>2481.8000000000002</v>
      </c>
      <c r="F718" s="4">
        <v>1439.44</v>
      </c>
      <c r="G718">
        <f>YEAR(A718)</f>
        <v>2019</v>
      </c>
      <c r="H718">
        <f>VLOOKUP(G718,[1]depreciation!$A$2:$D$32,4)</f>
        <v>1.34</v>
      </c>
      <c r="I718">
        <f>VLOOKUP(G718,[1]depreciation!$A$2:$D$32,2)</f>
        <v>0.7</v>
      </c>
      <c r="J718" s="3">
        <f>E718*H718*I718</f>
        <v>2327.9284000000002</v>
      </c>
    </row>
    <row r="719" spans="1:10" x14ac:dyDescent="0.25">
      <c r="A719" s="2">
        <v>43708</v>
      </c>
      <c r="B719" s="2">
        <v>43708</v>
      </c>
      <c r="C719" t="s">
        <v>2117</v>
      </c>
      <c r="D719" t="s">
        <v>2094</v>
      </c>
      <c r="E719" s="4">
        <v>2481.8000000000002</v>
      </c>
      <c r="F719" s="4">
        <v>1439.44</v>
      </c>
      <c r="G719">
        <f>YEAR(A719)</f>
        <v>2019</v>
      </c>
      <c r="H719">
        <f>VLOOKUP(G719,[1]depreciation!$A$2:$D$32,4)</f>
        <v>1.34</v>
      </c>
      <c r="I719">
        <f>VLOOKUP(G719,[1]depreciation!$A$2:$D$32,2)</f>
        <v>0.7</v>
      </c>
      <c r="J719" s="3">
        <f>E719*H719*I719</f>
        <v>2327.9284000000002</v>
      </c>
    </row>
    <row r="720" spans="1:10" x14ac:dyDescent="0.25">
      <c r="A720" s="2">
        <v>43708</v>
      </c>
      <c r="B720" s="2">
        <v>43708</v>
      </c>
      <c r="C720" t="s">
        <v>2116</v>
      </c>
      <c r="D720" t="s">
        <v>2094</v>
      </c>
      <c r="E720" s="4">
        <v>2481.8000000000002</v>
      </c>
      <c r="F720" s="4">
        <v>1439.44</v>
      </c>
      <c r="G720">
        <f>YEAR(A720)</f>
        <v>2019</v>
      </c>
      <c r="H720">
        <f>VLOOKUP(G720,[1]depreciation!$A$2:$D$32,4)</f>
        <v>1.34</v>
      </c>
      <c r="I720">
        <f>VLOOKUP(G720,[1]depreciation!$A$2:$D$32,2)</f>
        <v>0.7</v>
      </c>
      <c r="J720" s="3">
        <f>E720*H720*I720</f>
        <v>2327.9284000000002</v>
      </c>
    </row>
    <row r="721" spans="1:10" x14ac:dyDescent="0.25">
      <c r="A721" s="2">
        <v>43708</v>
      </c>
      <c r="B721" s="2">
        <v>43708</v>
      </c>
      <c r="C721" t="s">
        <v>2115</v>
      </c>
      <c r="D721" t="s">
        <v>2094</v>
      </c>
      <c r="E721" s="4">
        <v>2481.8000000000002</v>
      </c>
      <c r="F721" s="4">
        <v>1439.44</v>
      </c>
      <c r="G721">
        <f>YEAR(A721)</f>
        <v>2019</v>
      </c>
      <c r="H721">
        <f>VLOOKUP(G721,[1]depreciation!$A$2:$D$32,4)</f>
        <v>1.34</v>
      </c>
      <c r="I721">
        <f>VLOOKUP(G721,[1]depreciation!$A$2:$D$32,2)</f>
        <v>0.7</v>
      </c>
      <c r="J721" s="3">
        <f>E721*H721*I721</f>
        <v>2327.9284000000002</v>
      </c>
    </row>
    <row r="722" spans="1:10" x14ac:dyDescent="0.25">
      <c r="A722" s="2">
        <v>43708</v>
      </c>
      <c r="B722" s="2">
        <v>43708</v>
      </c>
      <c r="C722" t="s">
        <v>2114</v>
      </c>
      <c r="D722" t="s">
        <v>2094</v>
      </c>
      <c r="E722" s="4">
        <v>2481.8000000000002</v>
      </c>
      <c r="F722" s="4">
        <v>1439.44</v>
      </c>
      <c r="G722">
        <f>YEAR(A722)</f>
        <v>2019</v>
      </c>
      <c r="H722">
        <f>VLOOKUP(G722,[1]depreciation!$A$2:$D$32,4)</f>
        <v>1.34</v>
      </c>
      <c r="I722">
        <f>VLOOKUP(G722,[1]depreciation!$A$2:$D$32,2)</f>
        <v>0.7</v>
      </c>
      <c r="J722" s="3">
        <f>E722*H722*I722</f>
        <v>2327.9284000000002</v>
      </c>
    </row>
    <row r="723" spans="1:10" x14ac:dyDescent="0.25">
      <c r="A723" s="2">
        <v>43708</v>
      </c>
      <c r="B723" s="2">
        <v>43708</v>
      </c>
      <c r="C723" t="s">
        <v>2113</v>
      </c>
      <c r="D723" t="s">
        <v>2094</v>
      </c>
      <c r="E723" s="4">
        <v>2481.8000000000002</v>
      </c>
      <c r="F723" s="4">
        <v>1439.44</v>
      </c>
      <c r="G723">
        <f>YEAR(A723)</f>
        <v>2019</v>
      </c>
      <c r="H723">
        <f>VLOOKUP(G723,[1]depreciation!$A$2:$D$32,4)</f>
        <v>1.34</v>
      </c>
      <c r="I723">
        <f>VLOOKUP(G723,[1]depreciation!$A$2:$D$32,2)</f>
        <v>0.7</v>
      </c>
      <c r="J723" s="3">
        <f>E723*H723*I723</f>
        <v>2327.9284000000002</v>
      </c>
    </row>
    <row r="724" spans="1:10" x14ac:dyDescent="0.25">
      <c r="A724" s="2">
        <v>43708</v>
      </c>
      <c r="B724" s="2">
        <v>43708</v>
      </c>
      <c r="C724" t="s">
        <v>2112</v>
      </c>
      <c r="D724" t="s">
        <v>2094</v>
      </c>
      <c r="E724" s="4">
        <v>2481.8000000000002</v>
      </c>
      <c r="F724" s="4">
        <v>1439.44</v>
      </c>
      <c r="G724">
        <f>YEAR(A724)</f>
        <v>2019</v>
      </c>
      <c r="H724">
        <f>VLOOKUP(G724,[1]depreciation!$A$2:$D$32,4)</f>
        <v>1.34</v>
      </c>
      <c r="I724">
        <f>VLOOKUP(G724,[1]depreciation!$A$2:$D$32,2)</f>
        <v>0.7</v>
      </c>
      <c r="J724" s="3">
        <f>E724*H724*I724</f>
        <v>2327.9284000000002</v>
      </c>
    </row>
    <row r="725" spans="1:10" x14ac:dyDescent="0.25">
      <c r="A725" s="2">
        <v>43708</v>
      </c>
      <c r="B725" s="2">
        <v>43708</v>
      </c>
      <c r="C725" t="s">
        <v>2111</v>
      </c>
      <c r="D725" t="s">
        <v>2094</v>
      </c>
      <c r="E725" s="4">
        <v>2481.8000000000002</v>
      </c>
      <c r="F725" s="4">
        <v>1439.44</v>
      </c>
      <c r="G725">
        <f>YEAR(A725)</f>
        <v>2019</v>
      </c>
      <c r="H725">
        <f>VLOOKUP(G725,[1]depreciation!$A$2:$D$32,4)</f>
        <v>1.34</v>
      </c>
      <c r="I725">
        <f>VLOOKUP(G725,[1]depreciation!$A$2:$D$32,2)</f>
        <v>0.7</v>
      </c>
      <c r="J725" s="3">
        <f>E725*H725*I725</f>
        <v>2327.9284000000002</v>
      </c>
    </row>
    <row r="726" spans="1:10" x14ac:dyDescent="0.25">
      <c r="A726" s="2">
        <v>43708</v>
      </c>
      <c r="B726" s="2">
        <v>43708</v>
      </c>
      <c r="C726" t="s">
        <v>2110</v>
      </c>
      <c r="D726" t="s">
        <v>2094</v>
      </c>
      <c r="E726" s="4">
        <v>2481.8000000000002</v>
      </c>
      <c r="F726" s="4">
        <v>1439.44</v>
      </c>
      <c r="G726">
        <f>YEAR(A726)</f>
        <v>2019</v>
      </c>
      <c r="H726">
        <f>VLOOKUP(G726,[1]depreciation!$A$2:$D$32,4)</f>
        <v>1.34</v>
      </c>
      <c r="I726">
        <f>VLOOKUP(G726,[1]depreciation!$A$2:$D$32,2)</f>
        <v>0.7</v>
      </c>
      <c r="J726" s="3">
        <f>E726*H726*I726</f>
        <v>2327.9284000000002</v>
      </c>
    </row>
    <row r="727" spans="1:10" x14ac:dyDescent="0.25">
      <c r="A727" s="2">
        <v>43708</v>
      </c>
      <c r="B727" s="2">
        <v>43708</v>
      </c>
      <c r="C727" t="s">
        <v>2109</v>
      </c>
      <c r="D727" t="s">
        <v>2094</v>
      </c>
      <c r="E727" s="4">
        <v>2481.8000000000002</v>
      </c>
      <c r="F727" s="4">
        <v>1439.44</v>
      </c>
      <c r="G727">
        <f>YEAR(A727)</f>
        <v>2019</v>
      </c>
      <c r="H727">
        <f>VLOOKUP(G727,[1]depreciation!$A$2:$D$32,4)</f>
        <v>1.34</v>
      </c>
      <c r="I727">
        <f>VLOOKUP(G727,[1]depreciation!$A$2:$D$32,2)</f>
        <v>0.7</v>
      </c>
      <c r="J727" s="3">
        <f>E727*H727*I727</f>
        <v>2327.9284000000002</v>
      </c>
    </row>
    <row r="728" spans="1:10" x14ac:dyDescent="0.25">
      <c r="A728" s="2">
        <v>43708</v>
      </c>
      <c r="B728" s="2">
        <v>43708</v>
      </c>
      <c r="C728" t="s">
        <v>2108</v>
      </c>
      <c r="D728" t="s">
        <v>2094</v>
      </c>
      <c r="E728" s="4">
        <v>2481.8000000000002</v>
      </c>
      <c r="F728" s="4">
        <v>1439.44</v>
      </c>
      <c r="G728">
        <f>YEAR(A728)</f>
        <v>2019</v>
      </c>
      <c r="H728">
        <f>VLOOKUP(G728,[1]depreciation!$A$2:$D$32,4)</f>
        <v>1.34</v>
      </c>
      <c r="I728">
        <f>VLOOKUP(G728,[1]depreciation!$A$2:$D$32,2)</f>
        <v>0.7</v>
      </c>
      <c r="J728" s="3">
        <f>E728*H728*I728</f>
        <v>2327.9284000000002</v>
      </c>
    </row>
    <row r="729" spans="1:10" x14ac:dyDescent="0.25">
      <c r="A729" s="2">
        <v>43708</v>
      </c>
      <c r="B729" s="2">
        <v>43708</v>
      </c>
      <c r="C729" t="s">
        <v>2107</v>
      </c>
      <c r="D729" t="s">
        <v>2094</v>
      </c>
      <c r="E729" s="4">
        <v>2481.8000000000002</v>
      </c>
      <c r="F729" s="4">
        <v>1439.44</v>
      </c>
      <c r="G729">
        <f>YEAR(A729)</f>
        <v>2019</v>
      </c>
      <c r="H729">
        <f>VLOOKUP(G729,[1]depreciation!$A$2:$D$32,4)</f>
        <v>1.34</v>
      </c>
      <c r="I729">
        <f>VLOOKUP(G729,[1]depreciation!$A$2:$D$32,2)</f>
        <v>0.7</v>
      </c>
      <c r="J729" s="3">
        <f>E729*H729*I729</f>
        <v>2327.9284000000002</v>
      </c>
    </row>
    <row r="730" spans="1:10" x14ac:dyDescent="0.25">
      <c r="A730" s="2">
        <v>43708</v>
      </c>
      <c r="B730" s="2">
        <v>43708</v>
      </c>
      <c r="C730" t="s">
        <v>2106</v>
      </c>
      <c r="D730" t="s">
        <v>2094</v>
      </c>
      <c r="E730" s="4">
        <v>2481.8000000000002</v>
      </c>
      <c r="F730" s="4">
        <v>1439.44</v>
      </c>
      <c r="G730">
        <f>YEAR(A730)</f>
        <v>2019</v>
      </c>
      <c r="H730">
        <f>VLOOKUP(G730,[1]depreciation!$A$2:$D$32,4)</f>
        <v>1.34</v>
      </c>
      <c r="I730">
        <f>VLOOKUP(G730,[1]depreciation!$A$2:$D$32,2)</f>
        <v>0.7</v>
      </c>
      <c r="J730" s="3">
        <f>E730*H730*I730</f>
        <v>2327.9284000000002</v>
      </c>
    </row>
    <row r="731" spans="1:10" x14ac:dyDescent="0.25">
      <c r="A731" s="2">
        <v>43708</v>
      </c>
      <c r="B731" s="2">
        <v>43708</v>
      </c>
      <c r="C731" t="s">
        <v>2105</v>
      </c>
      <c r="D731" t="s">
        <v>2094</v>
      </c>
      <c r="E731" s="4">
        <v>2481.8000000000002</v>
      </c>
      <c r="F731" s="4">
        <v>1439.44</v>
      </c>
      <c r="G731">
        <f>YEAR(A731)</f>
        <v>2019</v>
      </c>
      <c r="H731">
        <f>VLOOKUP(G731,[1]depreciation!$A$2:$D$32,4)</f>
        <v>1.34</v>
      </c>
      <c r="I731">
        <f>VLOOKUP(G731,[1]depreciation!$A$2:$D$32,2)</f>
        <v>0.7</v>
      </c>
      <c r="J731" s="3">
        <f>E731*H731*I731</f>
        <v>2327.9284000000002</v>
      </c>
    </row>
    <row r="732" spans="1:10" x14ac:dyDescent="0.25">
      <c r="A732" s="2">
        <v>43708</v>
      </c>
      <c r="B732" s="2">
        <v>43708</v>
      </c>
      <c r="C732" t="s">
        <v>2104</v>
      </c>
      <c r="D732" t="s">
        <v>2094</v>
      </c>
      <c r="E732" s="4">
        <v>2481.8000000000002</v>
      </c>
      <c r="F732" s="4">
        <v>1439.44</v>
      </c>
      <c r="G732">
        <f>YEAR(A732)</f>
        <v>2019</v>
      </c>
      <c r="H732">
        <f>VLOOKUP(G732,[1]depreciation!$A$2:$D$32,4)</f>
        <v>1.34</v>
      </c>
      <c r="I732">
        <f>VLOOKUP(G732,[1]depreciation!$A$2:$D$32,2)</f>
        <v>0.7</v>
      </c>
      <c r="J732" s="3">
        <f>E732*H732*I732</f>
        <v>2327.9284000000002</v>
      </c>
    </row>
    <row r="733" spans="1:10" x14ac:dyDescent="0.25">
      <c r="A733" s="2">
        <v>43708</v>
      </c>
      <c r="B733" s="2">
        <v>43708</v>
      </c>
      <c r="C733" t="s">
        <v>2103</v>
      </c>
      <c r="D733" t="s">
        <v>2094</v>
      </c>
      <c r="E733" s="4">
        <v>2481.8000000000002</v>
      </c>
      <c r="F733" s="4">
        <v>1439.44</v>
      </c>
      <c r="G733">
        <f>YEAR(A733)</f>
        <v>2019</v>
      </c>
      <c r="H733">
        <f>VLOOKUP(G733,[1]depreciation!$A$2:$D$32,4)</f>
        <v>1.34</v>
      </c>
      <c r="I733">
        <f>VLOOKUP(G733,[1]depreciation!$A$2:$D$32,2)</f>
        <v>0.7</v>
      </c>
      <c r="J733" s="3">
        <f>E733*H733*I733</f>
        <v>2327.9284000000002</v>
      </c>
    </row>
    <row r="734" spans="1:10" x14ac:dyDescent="0.25">
      <c r="A734" s="2">
        <v>43708</v>
      </c>
      <c r="B734" s="2">
        <v>43708</v>
      </c>
      <c r="C734" t="s">
        <v>2102</v>
      </c>
      <c r="D734" t="s">
        <v>2094</v>
      </c>
      <c r="E734" s="4">
        <v>2481.8000000000002</v>
      </c>
      <c r="F734" s="4">
        <v>1439.44</v>
      </c>
      <c r="G734">
        <f>YEAR(A734)</f>
        <v>2019</v>
      </c>
      <c r="H734">
        <f>VLOOKUP(G734,[1]depreciation!$A$2:$D$32,4)</f>
        <v>1.34</v>
      </c>
      <c r="I734">
        <f>VLOOKUP(G734,[1]depreciation!$A$2:$D$32,2)</f>
        <v>0.7</v>
      </c>
      <c r="J734" s="3">
        <f>E734*H734*I734</f>
        <v>2327.9284000000002</v>
      </c>
    </row>
    <row r="735" spans="1:10" x14ac:dyDescent="0.25">
      <c r="A735" s="2">
        <v>43708</v>
      </c>
      <c r="B735" s="2">
        <v>43708</v>
      </c>
      <c r="C735" t="s">
        <v>2101</v>
      </c>
      <c r="D735" t="s">
        <v>2094</v>
      </c>
      <c r="E735" s="4">
        <v>2481.8000000000002</v>
      </c>
      <c r="F735" s="4">
        <v>1439.44</v>
      </c>
      <c r="G735">
        <f>YEAR(A735)</f>
        <v>2019</v>
      </c>
      <c r="H735">
        <f>VLOOKUP(G735,[1]depreciation!$A$2:$D$32,4)</f>
        <v>1.34</v>
      </c>
      <c r="I735">
        <f>VLOOKUP(G735,[1]depreciation!$A$2:$D$32,2)</f>
        <v>0.7</v>
      </c>
      <c r="J735" s="3">
        <f>E735*H735*I735</f>
        <v>2327.9284000000002</v>
      </c>
    </row>
    <row r="736" spans="1:10" x14ac:dyDescent="0.25">
      <c r="A736" s="2">
        <v>43708</v>
      </c>
      <c r="B736" s="2">
        <v>43708</v>
      </c>
      <c r="C736" t="s">
        <v>2100</v>
      </c>
      <c r="D736" t="s">
        <v>2094</v>
      </c>
      <c r="E736" s="4">
        <v>2481.8000000000002</v>
      </c>
      <c r="F736" s="4">
        <v>1439.44</v>
      </c>
      <c r="G736">
        <f>YEAR(A736)</f>
        <v>2019</v>
      </c>
      <c r="H736">
        <f>VLOOKUP(G736,[1]depreciation!$A$2:$D$32,4)</f>
        <v>1.34</v>
      </c>
      <c r="I736">
        <f>VLOOKUP(G736,[1]depreciation!$A$2:$D$32,2)</f>
        <v>0.7</v>
      </c>
      <c r="J736" s="3">
        <f>E736*H736*I736</f>
        <v>2327.9284000000002</v>
      </c>
    </row>
    <row r="737" spans="1:10" x14ac:dyDescent="0.25">
      <c r="A737" s="2">
        <v>43708</v>
      </c>
      <c r="B737" s="2">
        <v>43708</v>
      </c>
      <c r="C737" t="s">
        <v>2099</v>
      </c>
      <c r="D737" t="s">
        <v>2094</v>
      </c>
      <c r="E737" s="4">
        <v>2481.8000000000002</v>
      </c>
      <c r="F737" s="4">
        <v>1439.44</v>
      </c>
      <c r="G737">
        <f>YEAR(A737)</f>
        <v>2019</v>
      </c>
      <c r="H737">
        <f>VLOOKUP(G737,[1]depreciation!$A$2:$D$32,4)</f>
        <v>1.34</v>
      </c>
      <c r="I737">
        <f>VLOOKUP(G737,[1]depreciation!$A$2:$D$32,2)</f>
        <v>0.7</v>
      </c>
      <c r="J737" s="3">
        <f>E737*H737*I737</f>
        <v>2327.9284000000002</v>
      </c>
    </row>
    <row r="738" spans="1:10" x14ac:dyDescent="0.25">
      <c r="A738" s="2">
        <v>43708</v>
      </c>
      <c r="B738" s="2">
        <v>43708</v>
      </c>
      <c r="C738" t="s">
        <v>2098</v>
      </c>
      <c r="D738" t="s">
        <v>2094</v>
      </c>
      <c r="E738" s="4">
        <v>2481.8000000000002</v>
      </c>
      <c r="F738" s="4">
        <v>1439.44</v>
      </c>
      <c r="G738">
        <f>YEAR(A738)</f>
        <v>2019</v>
      </c>
      <c r="H738">
        <f>VLOOKUP(G738,[1]depreciation!$A$2:$D$32,4)</f>
        <v>1.34</v>
      </c>
      <c r="I738">
        <f>VLOOKUP(G738,[1]depreciation!$A$2:$D$32,2)</f>
        <v>0.7</v>
      </c>
      <c r="J738" s="3">
        <f>E738*H738*I738</f>
        <v>2327.9284000000002</v>
      </c>
    </row>
    <row r="739" spans="1:10" x14ac:dyDescent="0.25">
      <c r="A739" s="2">
        <v>43708</v>
      </c>
      <c r="B739" s="2">
        <v>43708</v>
      </c>
      <c r="C739" t="s">
        <v>2097</v>
      </c>
      <c r="D739" t="s">
        <v>2094</v>
      </c>
      <c r="E739" s="4">
        <v>2481.8000000000002</v>
      </c>
      <c r="F739" s="4">
        <v>1439.44</v>
      </c>
      <c r="G739">
        <f>YEAR(A739)</f>
        <v>2019</v>
      </c>
      <c r="H739">
        <f>VLOOKUP(G739,[1]depreciation!$A$2:$D$32,4)</f>
        <v>1.34</v>
      </c>
      <c r="I739">
        <f>VLOOKUP(G739,[1]depreciation!$A$2:$D$32,2)</f>
        <v>0.7</v>
      </c>
      <c r="J739" s="3">
        <f>E739*H739*I739</f>
        <v>2327.9284000000002</v>
      </c>
    </row>
    <row r="740" spans="1:10" x14ac:dyDescent="0.25">
      <c r="A740" s="2">
        <v>43708</v>
      </c>
      <c r="B740" s="2">
        <v>43708</v>
      </c>
      <c r="C740" t="s">
        <v>2096</v>
      </c>
      <c r="D740" t="s">
        <v>2094</v>
      </c>
      <c r="E740" s="4">
        <v>2481.8000000000002</v>
      </c>
      <c r="F740" s="4">
        <v>1439.44</v>
      </c>
      <c r="G740">
        <f>YEAR(A740)</f>
        <v>2019</v>
      </c>
      <c r="H740">
        <f>VLOOKUP(G740,[1]depreciation!$A$2:$D$32,4)</f>
        <v>1.34</v>
      </c>
      <c r="I740">
        <f>VLOOKUP(G740,[1]depreciation!$A$2:$D$32,2)</f>
        <v>0.7</v>
      </c>
      <c r="J740" s="3">
        <f>E740*H740*I740</f>
        <v>2327.9284000000002</v>
      </c>
    </row>
    <row r="741" spans="1:10" x14ac:dyDescent="0.25">
      <c r="A741" s="2">
        <v>43708</v>
      </c>
      <c r="B741" s="2">
        <v>43708</v>
      </c>
      <c r="C741" t="s">
        <v>2095</v>
      </c>
      <c r="D741" t="s">
        <v>2094</v>
      </c>
      <c r="E741" s="4">
        <v>2482.12</v>
      </c>
      <c r="F741" s="4">
        <v>1439.63</v>
      </c>
      <c r="G741">
        <f>YEAR(A741)</f>
        <v>2019</v>
      </c>
      <c r="H741">
        <f>VLOOKUP(G741,[1]depreciation!$A$2:$D$32,4)</f>
        <v>1.34</v>
      </c>
      <c r="I741">
        <f>VLOOKUP(G741,[1]depreciation!$A$2:$D$32,2)</f>
        <v>0.7</v>
      </c>
      <c r="J741" s="3">
        <f>E741*H741*I741</f>
        <v>2328.22856</v>
      </c>
    </row>
    <row r="742" spans="1:10" x14ac:dyDescent="0.25">
      <c r="A742" s="2">
        <v>39447</v>
      </c>
      <c r="B742" s="2">
        <v>39447</v>
      </c>
      <c r="C742" t="s">
        <v>2093</v>
      </c>
      <c r="D742" t="s">
        <v>2092</v>
      </c>
      <c r="E742" s="4">
        <v>21103.05</v>
      </c>
      <c r="F742" s="4">
        <v>6330.92</v>
      </c>
      <c r="G742">
        <f>YEAR(A742)</f>
        <v>2007</v>
      </c>
      <c r="H742">
        <f>VLOOKUP(G742,[1]depreciation!$A$2:$D$32,4)</f>
        <v>1.69</v>
      </c>
      <c r="I742">
        <f>VLOOKUP(G742,[1]depreciation!$A$2:$D$32,2)</f>
        <v>0.4</v>
      </c>
      <c r="J742" s="3">
        <f>E742*H742*I742</f>
        <v>14265.6618</v>
      </c>
    </row>
    <row r="743" spans="1:10" x14ac:dyDescent="0.25">
      <c r="A743" s="2">
        <v>39447</v>
      </c>
      <c r="B743" s="2">
        <v>39447</v>
      </c>
      <c r="C743" t="s">
        <v>2091</v>
      </c>
      <c r="D743" t="s">
        <v>2090</v>
      </c>
      <c r="E743" s="4">
        <v>21103.05</v>
      </c>
      <c r="F743" s="4">
        <v>6330.92</v>
      </c>
      <c r="G743">
        <f>YEAR(A743)</f>
        <v>2007</v>
      </c>
      <c r="H743">
        <f>VLOOKUP(G743,[1]depreciation!$A$2:$D$32,4)</f>
        <v>1.69</v>
      </c>
      <c r="I743">
        <f>VLOOKUP(G743,[1]depreciation!$A$2:$D$32,2)</f>
        <v>0.4</v>
      </c>
      <c r="J743" s="3">
        <f>E743*H743*I743</f>
        <v>14265.6618</v>
      </c>
    </row>
    <row r="744" spans="1:10" x14ac:dyDescent="0.25">
      <c r="A744" s="2">
        <v>39721</v>
      </c>
      <c r="B744" s="2">
        <v>39721</v>
      </c>
      <c r="C744" t="s">
        <v>2089</v>
      </c>
      <c r="D744" t="s">
        <v>2088</v>
      </c>
      <c r="E744" s="4">
        <v>11539.5</v>
      </c>
      <c r="F744" s="4">
        <v>3461.85</v>
      </c>
      <c r="G744">
        <f>YEAR(A744)</f>
        <v>2008</v>
      </c>
      <c r="H744">
        <f>VLOOKUP(G744,[1]depreciation!$A$2:$D$32,4)</f>
        <v>1.61</v>
      </c>
      <c r="I744">
        <f>VLOOKUP(G744,[1]depreciation!$A$2:$D$32,2)</f>
        <v>0.4</v>
      </c>
      <c r="J744" s="3">
        <f>E744*H744*I744</f>
        <v>7431.438000000001</v>
      </c>
    </row>
    <row r="745" spans="1:10" x14ac:dyDescent="0.25">
      <c r="A745" s="2">
        <v>39721</v>
      </c>
      <c r="B745" s="2">
        <v>39721</v>
      </c>
      <c r="C745" t="s">
        <v>2087</v>
      </c>
      <c r="D745" t="s">
        <v>2086</v>
      </c>
      <c r="E745" s="4">
        <v>44814</v>
      </c>
      <c r="F745" s="4">
        <v>13444.2</v>
      </c>
      <c r="G745">
        <f>YEAR(A745)</f>
        <v>2008</v>
      </c>
      <c r="H745">
        <f>VLOOKUP(G745,[1]depreciation!$A$2:$D$32,4)</f>
        <v>1.61</v>
      </c>
      <c r="I745">
        <f>VLOOKUP(G745,[1]depreciation!$A$2:$D$32,2)</f>
        <v>0.4</v>
      </c>
      <c r="J745" s="3">
        <f>E745*H745*I745</f>
        <v>28860.216000000004</v>
      </c>
    </row>
    <row r="746" spans="1:10" x14ac:dyDescent="0.25">
      <c r="A746" s="2">
        <v>39752</v>
      </c>
      <c r="B746" s="2">
        <v>39752</v>
      </c>
      <c r="C746" t="s">
        <v>2085</v>
      </c>
      <c r="D746" t="s">
        <v>2084</v>
      </c>
      <c r="E746" s="4">
        <v>15729.59</v>
      </c>
      <c r="F746" s="4">
        <v>4718.88</v>
      </c>
      <c r="G746">
        <f>YEAR(A746)</f>
        <v>2008</v>
      </c>
      <c r="H746">
        <f>VLOOKUP(G746,[1]depreciation!$A$2:$D$32,4)</f>
        <v>1.61</v>
      </c>
      <c r="I746">
        <f>VLOOKUP(G746,[1]depreciation!$A$2:$D$32,2)</f>
        <v>0.4</v>
      </c>
      <c r="J746" s="3">
        <f>E746*H746*I746</f>
        <v>10129.855960000001</v>
      </c>
    </row>
    <row r="747" spans="1:10" x14ac:dyDescent="0.25">
      <c r="A747" s="2">
        <v>39782</v>
      </c>
      <c r="B747" s="2">
        <v>39782</v>
      </c>
      <c r="C747" t="s">
        <v>2083</v>
      </c>
      <c r="D747" t="s">
        <v>2082</v>
      </c>
      <c r="E747" s="4">
        <v>42318.36</v>
      </c>
      <c r="F747" s="4">
        <v>12695.51</v>
      </c>
      <c r="G747">
        <f>YEAR(A747)</f>
        <v>2008</v>
      </c>
      <c r="H747">
        <f>VLOOKUP(G747,[1]depreciation!$A$2:$D$32,4)</f>
        <v>1.61</v>
      </c>
      <c r="I747">
        <f>VLOOKUP(G747,[1]depreciation!$A$2:$D$32,2)</f>
        <v>0.4</v>
      </c>
      <c r="J747" s="3">
        <f>E747*H747*I747</f>
        <v>27253.023840000005</v>
      </c>
    </row>
    <row r="748" spans="1:10" x14ac:dyDescent="0.25">
      <c r="A748" s="2">
        <v>39782</v>
      </c>
      <c r="B748" s="2">
        <v>39782</v>
      </c>
      <c r="C748" t="s">
        <v>2081</v>
      </c>
      <c r="D748" t="s">
        <v>2080</v>
      </c>
      <c r="E748" s="4">
        <v>42318.36</v>
      </c>
      <c r="F748" s="4">
        <v>12695.51</v>
      </c>
      <c r="G748">
        <f>YEAR(A748)</f>
        <v>2008</v>
      </c>
      <c r="H748">
        <f>VLOOKUP(G748,[1]depreciation!$A$2:$D$32,4)</f>
        <v>1.61</v>
      </c>
      <c r="I748">
        <f>VLOOKUP(G748,[1]depreciation!$A$2:$D$32,2)</f>
        <v>0.4</v>
      </c>
      <c r="J748" s="3">
        <f>E748*H748*I748</f>
        <v>27253.023840000005</v>
      </c>
    </row>
    <row r="749" spans="1:10" x14ac:dyDescent="0.25">
      <c r="A749" s="2">
        <v>39782</v>
      </c>
      <c r="B749" s="2">
        <v>39782</v>
      </c>
      <c r="C749" t="s">
        <v>2079</v>
      </c>
      <c r="D749" t="s">
        <v>2078</v>
      </c>
      <c r="E749" s="4">
        <v>42318.36</v>
      </c>
      <c r="F749" s="4">
        <v>12695.51</v>
      </c>
      <c r="G749">
        <f>YEAR(A749)</f>
        <v>2008</v>
      </c>
      <c r="H749">
        <f>VLOOKUP(G749,[1]depreciation!$A$2:$D$32,4)</f>
        <v>1.61</v>
      </c>
      <c r="I749">
        <f>VLOOKUP(G749,[1]depreciation!$A$2:$D$32,2)</f>
        <v>0.4</v>
      </c>
      <c r="J749" s="3">
        <f>E749*H749*I749</f>
        <v>27253.023840000005</v>
      </c>
    </row>
    <row r="750" spans="1:10" x14ac:dyDescent="0.25">
      <c r="A750" s="2">
        <v>39782</v>
      </c>
      <c r="B750" s="2">
        <v>39782</v>
      </c>
      <c r="C750" t="s">
        <v>2077</v>
      </c>
      <c r="D750" t="s">
        <v>2076</v>
      </c>
      <c r="E750" s="4">
        <v>33027.33</v>
      </c>
      <c r="F750" s="4">
        <v>9908.2000000000007</v>
      </c>
      <c r="G750">
        <f>YEAR(A750)</f>
        <v>2008</v>
      </c>
      <c r="H750">
        <f>VLOOKUP(G750,[1]depreciation!$A$2:$D$32,4)</f>
        <v>1.61</v>
      </c>
      <c r="I750">
        <f>VLOOKUP(G750,[1]depreciation!$A$2:$D$32,2)</f>
        <v>0.4</v>
      </c>
      <c r="J750" s="3">
        <f>E750*H750*I750</f>
        <v>21269.600520000004</v>
      </c>
    </row>
    <row r="751" spans="1:10" x14ac:dyDescent="0.25">
      <c r="A751" s="2">
        <v>39782</v>
      </c>
      <c r="B751" s="2">
        <v>39782</v>
      </c>
      <c r="C751" t="s">
        <v>2075</v>
      </c>
      <c r="D751" t="s">
        <v>2074</v>
      </c>
      <c r="E751" s="4">
        <v>33027.33</v>
      </c>
      <c r="F751" s="4">
        <v>9908.2000000000007</v>
      </c>
      <c r="G751">
        <f>YEAR(A751)</f>
        <v>2008</v>
      </c>
      <c r="H751">
        <f>VLOOKUP(G751,[1]depreciation!$A$2:$D$32,4)</f>
        <v>1.61</v>
      </c>
      <c r="I751">
        <f>VLOOKUP(G751,[1]depreciation!$A$2:$D$32,2)</f>
        <v>0.4</v>
      </c>
      <c r="J751" s="3">
        <f>E751*H751*I751</f>
        <v>21269.600520000004</v>
      </c>
    </row>
    <row r="752" spans="1:10" x14ac:dyDescent="0.25">
      <c r="A752" s="2">
        <v>40056</v>
      </c>
      <c r="B752" s="2">
        <v>40056</v>
      </c>
      <c r="C752" t="s">
        <v>2073</v>
      </c>
      <c r="D752" t="s">
        <v>2072</v>
      </c>
      <c r="E752" s="4">
        <v>9818.84</v>
      </c>
      <c r="F752" s="4">
        <v>2945.65</v>
      </c>
      <c r="G752">
        <f>YEAR(A752)</f>
        <v>2009</v>
      </c>
      <c r="H752">
        <f>VLOOKUP(G752,[1]depreciation!$A$2:$D$32,4)</f>
        <v>1.57</v>
      </c>
      <c r="I752">
        <f>VLOOKUP(G752,[1]depreciation!$A$2:$D$32,2)</f>
        <v>0.4</v>
      </c>
      <c r="J752" s="3">
        <f>E752*H752*I752</f>
        <v>6166.2315200000012</v>
      </c>
    </row>
    <row r="753" spans="1:10" x14ac:dyDescent="0.25">
      <c r="A753" s="2">
        <v>39964</v>
      </c>
      <c r="B753" s="2">
        <v>39964</v>
      </c>
      <c r="C753" t="s">
        <v>2071</v>
      </c>
      <c r="D753" t="s">
        <v>2070</v>
      </c>
      <c r="E753" s="4">
        <v>44814</v>
      </c>
      <c r="F753" s="4">
        <v>13444.2</v>
      </c>
      <c r="G753">
        <f>YEAR(A753)</f>
        <v>2009</v>
      </c>
      <c r="H753">
        <f>VLOOKUP(G753,[1]depreciation!$A$2:$D$32,4)</f>
        <v>1.57</v>
      </c>
      <c r="I753">
        <f>VLOOKUP(G753,[1]depreciation!$A$2:$D$32,2)</f>
        <v>0.4</v>
      </c>
      <c r="J753" s="3">
        <f>E753*H753*I753</f>
        <v>28143.191999999999</v>
      </c>
    </row>
    <row r="754" spans="1:10" x14ac:dyDescent="0.25">
      <c r="A754" s="2">
        <v>40147</v>
      </c>
      <c r="B754" s="2">
        <v>40147</v>
      </c>
      <c r="C754" t="s">
        <v>2069</v>
      </c>
      <c r="D754" t="s">
        <v>2068</v>
      </c>
      <c r="E754" s="4">
        <v>36784.32</v>
      </c>
      <c r="F754" s="4">
        <v>11035.3</v>
      </c>
      <c r="G754">
        <f>YEAR(A754)</f>
        <v>2009</v>
      </c>
      <c r="H754">
        <f>VLOOKUP(G754,[1]depreciation!$A$2:$D$32,4)</f>
        <v>1.57</v>
      </c>
      <c r="I754">
        <f>VLOOKUP(G754,[1]depreciation!$A$2:$D$32,2)</f>
        <v>0.4</v>
      </c>
      <c r="J754" s="3">
        <f>E754*H754*I754</f>
        <v>23100.552960000001</v>
      </c>
    </row>
    <row r="755" spans="1:10" x14ac:dyDescent="0.25">
      <c r="A755" s="2">
        <v>40117</v>
      </c>
      <c r="B755" s="2">
        <v>40117</v>
      </c>
      <c r="C755" t="s">
        <v>2067</v>
      </c>
      <c r="D755" t="s">
        <v>2066</v>
      </c>
      <c r="E755" s="4">
        <v>59652.72</v>
      </c>
      <c r="F755" s="4">
        <v>17895.82</v>
      </c>
      <c r="G755">
        <f>YEAR(A755)</f>
        <v>2009</v>
      </c>
      <c r="H755">
        <f>VLOOKUP(G755,[1]depreciation!$A$2:$D$32,4)</f>
        <v>1.57</v>
      </c>
      <c r="I755">
        <f>VLOOKUP(G755,[1]depreciation!$A$2:$D$32,2)</f>
        <v>0.4</v>
      </c>
      <c r="J755" s="3">
        <f>E755*H755*I755</f>
        <v>37461.908160000006</v>
      </c>
    </row>
    <row r="756" spans="1:10" x14ac:dyDescent="0.25">
      <c r="A756" s="2">
        <v>40147</v>
      </c>
      <c r="B756" s="2">
        <v>40147</v>
      </c>
      <c r="C756" t="s">
        <v>2065</v>
      </c>
      <c r="D756" t="s">
        <v>2064</v>
      </c>
      <c r="E756" s="4">
        <v>38871.050000000003</v>
      </c>
      <c r="F756" s="4">
        <v>11661.32</v>
      </c>
      <c r="G756">
        <f>YEAR(A756)</f>
        <v>2009</v>
      </c>
      <c r="H756">
        <f>VLOOKUP(G756,[1]depreciation!$A$2:$D$32,4)</f>
        <v>1.57</v>
      </c>
      <c r="I756">
        <f>VLOOKUP(G756,[1]depreciation!$A$2:$D$32,2)</f>
        <v>0.4</v>
      </c>
      <c r="J756" s="3">
        <f>E756*H756*I756</f>
        <v>24411.019400000005</v>
      </c>
    </row>
    <row r="757" spans="1:10" x14ac:dyDescent="0.25">
      <c r="A757" s="2">
        <v>40178</v>
      </c>
      <c r="B757" s="2">
        <v>40178</v>
      </c>
      <c r="C757" t="s">
        <v>2063</v>
      </c>
      <c r="D757" t="s">
        <v>2062</v>
      </c>
      <c r="E757" s="4">
        <v>66551.28</v>
      </c>
      <c r="F757" s="4">
        <v>19965.38</v>
      </c>
      <c r="G757">
        <f>YEAR(A757)</f>
        <v>2009</v>
      </c>
      <c r="H757">
        <f>VLOOKUP(G757,[1]depreciation!$A$2:$D$32,4)</f>
        <v>1.57</v>
      </c>
      <c r="I757">
        <f>VLOOKUP(G757,[1]depreciation!$A$2:$D$32,2)</f>
        <v>0.4</v>
      </c>
      <c r="J757" s="3">
        <f>E757*H757*I757</f>
        <v>41794.203840000002</v>
      </c>
    </row>
    <row r="758" spans="1:10" x14ac:dyDescent="0.25">
      <c r="A758" s="2">
        <v>40178</v>
      </c>
      <c r="B758" s="2">
        <v>40178</v>
      </c>
      <c r="C758" t="s">
        <v>2061</v>
      </c>
      <c r="D758" t="s">
        <v>2060</v>
      </c>
      <c r="E758" s="4">
        <v>5448.73</v>
      </c>
      <c r="F758" s="4">
        <v>1634.62</v>
      </c>
      <c r="G758">
        <f>YEAR(A758)</f>
        <v>2009</v>
      </c>
      <c r="H758">
        <f>VLOOKUP(G758,[1]depreciation!$A$2:$D$32,4)</f>
        <v>1.57</v>
      </c>
      <c r="I758">
        <f>VLOOKUP(G758,[1]depreciation!$A$2:$D$32,2)</f>
        <v>0.4</v>
      </c>
      <c r="J758" s="3">
        <f>E758*H758*I758</f>
        <v>3421.8024400000004</v>
      </c>
    </row>
    <row r="759" spans="1:10" x14ac:dyDescent="0.25">
      <c r="A759" s="2">
        <v>40178</v>
      </c>
      <c r="B759" s="2">
        <v>40178</v>
      </c>
      <c r="C759" t="s">
        <v>2059</v>
      </c>
      <c r="D759" t="s">
        <v>2057</v>
      </c>
      <c r="E759" s="4">
        <v>5448.73</v>
      </c>
      <c r="F759" s="4">
        <v>1634.62</v>
      </c>
      <c r="G759">
        <f>YEAR(A759)</f>
        <v>2009</v>
      </c>
      <c r="H759">
        <f>VLOOKUP(G759,[1]depreciation!$A$2:$D$32,4)</f>
        <v>1.57</v>
      </c>
      <c r="I759">
        <f>VLOOKUP(G759,[1]depreciation!$A$2:$D$32,2)</f>
        <v>0.4</v>
      </c>
      <c r="J759" s="3">
        <f>E759*H759*I759</f>
        <v>3421.8024400000004</v>
      </c>
    </row>
    <row r="760" spans="1:10" x14ac:dyDescent="0.25">
      <c r="A760" s="2">
        <v>40178</v>
      </c>
      <c r="B760" s="2">
        <v>40178</v>
      </c>
      <c r="C760" t="s">
        <v>2058</v>
      </c>
      <c r="D760" t="s">
        <v>2057</v>
      </c>
      <c r="E760" s="4">
        <v>5448.73</v>
      </c>
      <c r="F760" s="4">
        <v>1634.62</v>
      </c>
      <c r="G760">
        <f>YEAR(A760)</f>
        <v>2009</v>
      </c>
      <c r="H760">
        <f>VLOOKUP(G760,[1]depreciation!$A$2:$D$32,4)</f>
        <v>1.57</v>
      </c>
      <c r="I760">
        <f>VLOOKUP(G760,[1]depreciation!$A$2:$D$32,2)</f>
        <v>0.4</v>
      </c>
      <c r="J760" s="3">
        <f>E760*H760*I760</f>
        <v>3421.8024400000004</v>
      </c>
    </row>
    <row r="761" spans="1:10" x14ac:dyDescent="0.25">
      <c r="A761" s="2">
        <v>40237</v>
      </c>
      <c r="B761" s="2">
        <v>40237</v>
      </c>
      <c r="C761" t="s">
        <v>2056</v>
      </c>
      <c r="D761" t="s">
        <v>2055</v>
      </c>
      <c r="E761" s="4">
        <v>1743397.58</v>
      </c>
      <c r="F761" s="4">
        <v>523019.27</v>
      </c>
      <c r="G761">
        <f>YEAR(A761)</f>
        <v>2010</v>
      </c>
      <c r="H761">
        <f>VLOOKUP(G761,[1]depreciation!$A$2:$D$32,4)</f>
        <v>1.58</v>
      </c>
      <c r="I761">
        <f>VLOOKUP(G761,[1]depreciation!$A$2:$D$32,2)</f>
        <v>0.4</v>
      </c>
      <c r="J761" s="3">
        <f>E761*H761*I761</f>
        <v>1101827.2705600001</v>
      </c>
    </row>
    <row r="762" spans="1:10" x14ac:dyDescent="0.25">
      <c r="A762" s="2">
        <v>40421</v>
      </c>
      <c r="B762" s="2">
        <v>40421</v>
      </c>
      <c r="C762" t="s">
        <v>2054</v>
      </c>
      <c r="D762" t="s">
        <v>2048</v>
      </c>
      <c r="E762" s="4">
        <v>6104.7</v>
      </c>
      <c r="F762" s="4">
        <v>1831.41</v>
      </c>
      <c r="G762">
        <f>YEAR(A762)</f>
        <v>2010</v>
      </c>
      <c r="H762">
        <f>VLOOKUP(G762,[1]depreciation!$A$2:$D$32,4)</f>
        <v>1.58</v>
      </c>
      <c r="I762">
        <f>VLOOKUP(G762,[1]depreciation!$A$2:$D$32,2)</f>
        <v>0.4</v>
      </c>
      <c r="J762" s="3">
        <f>E762*H762*I762</f>
        <v>3858.1704</v>
      </c>
    </row>
    <row r="763" spans="1:10" x14ac:dyDescent="0.25">
      <c r="A763" s="2">
        <v>40421</v>
      </c>
      <c r="B763" s="2">
        <v>40421</v>
      </c>
      <c r="C763" t="s">
        <v>2053</v>
      </c>
      <c r="D763" t="s">
        <v>2048</v>
      </c>
      <c r="E763" s="4">
        <v>6104.7</v>
      </c>
      <c r="F763" s="4">
        <v>1831.41</v>
      </c>
      <c r="G763">
        <f>YEAR(A763)</f>
        <v>2010</v>
      </c>
      <c r="H763">
        <f>VLOOKUP(G763,[1]depreciation!$A$2:$D$32,4)</f>
        <v>1.58</v>
      </c>
      <c r="I763">
        <f>VLOOKUP(G763,[1]depreciation!$A$2:$D$32,2)</f>
        <v>0.4</v>
      </c>
      <c r="J763" s="3">
        <f>E763*H763*I763</f>
        <v>3858.1704</v>
      </c>
    </row>
    <row r="764" spans="1:10" x14ac:dyDescent="0.25">
      <c r="A764" s="2">
        <v>40421</v>
      </c>
      <c r="B764" s="2">
        <v>40421</v>
      </c>
      <c r="C764" t="s">
        <v>2052</v>
      </c>
      <c r="D764" t="s">
        <v>2048</v>
      </c>
      <c r="E764" s="4">
        <v>6104.7</v>
      </c>
      <c r="F764" s="4">
        <v>1831.41</v>
      </c>
      <c r="G764">
        <f>YEAR(A764)</f>
        <v>2010</v>
      </c>
      <c r="H764">
        <f>VLOOKUP(G764,[1]depreciation!$A$2:$D$32,4)</f>
        <v>1.58</v>
      </c>
      <c r="I764">
        <f>VLOOKUP(G764,[1]depreciation!$A$2:$D$32,2)</f>
        <v>0.4</v>
      </c>
      <c r="J764" s="3">
        <f>E764*H764*I764</f>
        <v>3858.1704</v>
      </c>
    </row>
    <row r="765" spans="1:10" x14ac:dyDescent="0.25">
      <c r="A765" s="2">
        <v>40421</v>
      </c>
      <c r="B765" s="2">
        <v>40421</v>
      </c>
      <c r="C765" t="s">
        <v>2051</v>
      </c>
      <c r="D765" t="s">
        <v>2048</v>
      </c>
      <c r="E765" s="4">
        <v>5621.7</v>
      </c>
      <c r="F765" s="4">
        <v>1686.51</v>
      </c>
      <c r="G765">
        <f>YEAR(A765)</f>
        <v>2010</v>
      </c>
      <c r="H765">
        <f>VLOOKUP(G765,[1]depreciation!$A$2:$D$32,4)</f>
        <v>1.58</v>
      </c>
      <c r="I765">
        <f>VLOOKUP(G765,[1]depreciation!$A$2:$D$32,2)</f>
        <v>0.4</v>
      </c>
      <c r="J765" s="3">
        <f>E765*H765*I765</f>
        <v>3552.9144000000001</v>
      </c>
    </row>
    <row r="766" spans="1:10" x14ac:dyDescent="0.25">
      <c r="A766" s="2">
        <v>40421</v>
      </c>
      <c r="B766" s="2">
        <v>40421</v>
      </c>
      <c r="C766" t="s">
        <v>2050</v>
      </c>
      <c r="D766" t="s">
        <v>2048</v>
      </c>
      <c r="E766" s="4">
        <v>5621.7</v>
      </c>
      <c r="F766" s="4">
        <v>1686.51</v>
      </c>
      <c r="G766">
        <f>YEAR(A766)</f>
        <v>2010</v>
      </c>
      <c r="H766">
        <f>VLOOKUP(G766,[1]depreciation!$A$2:$D$32,4)</f>
        <v>1.58</v>
      </c>
      <c r="I766">
        <f>VLOOKUP(G766,[1]depreciation!$A$2:$D$32,2)</f>
        <v>0.4</v>
      </c>
      <c r="J766" s="3">
        <f>E766*H766*I766</f>
        <v>3552.9144000000001</v>
      </c>
    </row>
    <row r="767" spans="1:10" x14ac:dyDescent="0.25">
      <c r="A767" s="2">
        <v>40421</v>
      </c>
      <c r="B767" s="2">
        <v>40421</v>
      </c>
      <c r="C767" t="s">
        <v>2049</v>
      </c>
      <c r="D767" t="s">
        <v>2048</v>
      </c>
      <c r="E767" s="4">
        <v>5621.7</v>
      </c>
      <c r="F767" s="4">
        <v>1686.51</v>
      </c>
      <c r="G767">
        <f>YEAR(A767)</f>
        <v>2010</v>
      </c>
      <c r="H767">
        <f>VLOOKUP(G767,[1]depreciation!$A$2:$D$32,4)</f>
        <v>1.58</v>
      </c>
      <c r="I767">
        <f>VLOOKUP(G767,[1]depreciation!$A$2:$D$32,2)</f>
        <v>0.4</v>
      </c>
      <c r="J767" s="3">
        <f>E767*H767*I767</f>
        <v>3552.9144000000001</v>
      </c>
    </row>
    <row r="768" spans="1:10" x14ac:dyDescent="0.25">
      <c r="A768" s="2">
        <v>40633</v>
      </c>
      <c r="B768" s="2">
        <v>40633</v>
      </c>
      <c r="C768" t="s">
        <v>2047</v>
      </c>
      <c r="D768" t="s">
        <v>2046</v>
      </c>
      <c r="E768" s="4">
        <v>61355.93</v>
      </c>
      <c r="F768" s="4">
        <v>12271.19</v>
      </c>
      <c r="G768">
        <f>YEAR(A768)</f>
        <v>2011</v>
      </c>
      <c r="H768">
        <f>VLOOKUP(G768,[1]depreciation!$A$2:$D$32,4)</f>
        <v>1.53</v>
      </c>
      <c r="I768">
        <f>VLOOKUP(G768,[1]depreciation!$A$2:$D$32,2)</f>
        <v>0.4</v>
      </c>
      <c r="J768" s="3">
        <f>E768*H768*I768</f>
        <v>37549.829160000001</v>
      </c>
    </row>
    <row r="769" spans="1:10" x14ac:dyDescent="0.25">
      <c r="A769" s="2">
        <v>40633</v>
      </c>
      <c r="B769" s="2">
        <v>40633</v>
      </c>
      <c r="C769" t="s">
        <v>2045</v>
      </c>
      <c r="D769" t="s">
        <v>2044</v>
      </c>
      <c r="E769" s="4">
        <v>61355.9</v>
      </c>
      <c r="F769" s="4">
        <v>12271.18</v>
      </c>
      <c r="G769">
        <f>YEAR(A769)</f>
        <v>2011</v>
      </c>
      <c r="H769">
        <f>VLOOKUP(G769,[1]depreciation!$A$2:$D$32,4)</f>
        <v>1.53</v>
      </c>
      <c r="I769">
        <f>VLOOKUP(G769,[1]depreciation!$A$2:$D$32,2)</f>
        <v>0.4</v>
      </c>
      <c r="J769" s="3">
        <f>E769*H769*I769</f>
        <v>37549.810799999999</v>
      </c>
    </row>
    <row r="770" spans="1:10" x14ac:dyDescent="0.25">
      <c r="A770" s="2">
        <v>40908</v>
      </c>
      <c r="B770" s="2">
        <v>40908</v>
      </c>
      <c r="C770" t="s">
        <v>2043</v>
      </c>
      <c r="D770" t="s">
        <v>2042</v>
      </c>
      <c r="E770" s="4">
        <v>46928.22</v>
      </c>
      <c r="F770" s="4">
        <v>9385.64</v>
      </c>
      <c r="G770">
        <f>YEAR(A770)</f>
        <v>2011</v>
      </c>
      <c r="H770">
        <f>VLOOKUP(G770,[1]depreciation!$A$2:$D$32,4)</f>
        <v>1.53</v>
      </c>
      <c r="I770">
        <f>VLOOKUP(G770,[1]depreciation!$A$2:$D$32,2)</f>
        <v>0.4</v>
      </c>
      <c r="J770" s="3">
        <f>E770*H770*I770</f>
        <v>28720.070640000005</v>
      </c>
    </row>
    <row r="771" spans="1:10" x14ac:dyDescent="0.25">
      <c r="A771" s="2">
        <v>41060</v>
      </c>
      <c r="B771" s="2">
        <v>41060</v>
      </c>
      <c r="C771" t="s">
        <v>2041</v>
      </c>
      <c r="D771" t="s">
        <v>2040</v>
      </c>
      <c r="E771" s="4">
        <v>6975</v>
      </c>
      <c r="F771" s="4">
        <v>1395</v>
      </c>
      <c r="G771">
        <f>YEAR(A771)</f>
        <v>2012</v>
      </c>
      <c r="H771">
        <f>VLOOKUP(G771,[1]depreciation!$A$2:$D$32,4)</f>
        <v>1.49</v>
      </c>
      <c r="I771">
        <f>VLOOKUP(G771,[1]depreciation!$A$2:$D$32,2)</f>
        <v>0.4</v>
      </c>
      <c r="J771" s="3">
        <f>E771*H771*I771</f>
        <v>4157.1000000000004</v>
      </c>
    </row>
    <row r="772" spans="1:10" x14ac:dyDescent="0.25">
      <c r="A772" s="2">
        <v>41121</v>
      </c>
      <c r="B772" s="2">
        <v>41121</v>
      </c>
      <c r="C772" t="s">
        <v>2039</v>
      </c>
      <c r="D772" t="s">
        <v>2038</v>
      </c>
      <c r="E772" s="4">
        <v>466960</v>
      </c>
      <c r="F772" s="4">
        <v>93392</v>
      </c>
      <c r="G772">
        <f>YEAR(A772)</f>
        <v>2012</v>
      </c>
      <c r="H772">
        <f>VLOOKUP(G772,[1]depreciation!$A$2:$D$32,4)</f>
        <v>1.49</v>
      </c>
      <c r="I772">
        <f>VLOOKUP(G772,[1]depreciation!$A$2:$D$32,2)</f>
        <v>0.4</v>
      </c>
      <c r="J772" s="3">
        <f>E772*H772*I772</f>
        <v>278308.16000000003</v>
      </c>
    </row>
    <row r="773" spans="1:10" x14ac:dyDescent="0.25">
      <c r="A773" s="2">
        <v>41182</v>
      </c>
      <c r="B773" s="2">
        <v>41182</v>
      </c>
      <c r="C773" t="s">
        <v>2037</v>
      </c>
      <c r="D773" t="s">
        <v>2036</v>
      </c>
      <c r="E773" s="4">
        <v>34117.47</v>
      </c>
      <c r="F773" s="4">
        <v>6823.49</v>
      </c>
      <c r="G773">
        <f>YEAR(A773)</f>
        <v>2012</v>
      </c>
      <c r="H773">
        <f>VLOOKUP(G773,[1]depreciation!$A$2:$D$32,4)</f>
        <v>1.49</v>
      </c>
      <c r="I773">
        <f>VLOOKUP(G773,[1]depreciation!$A$2:$D$32,2)</f>
        <v>0.4</v>
      </c>
      <c r="J773" s="3">
        <f>E773*H773*I773</f>
        <v>20334.012119999999</v>
      </c>
    </row>
    <row r="774" spans="1:10" x14ac:dyDescent="0.25">
      <c r="A774" s="2">
        <v>41182</v>
      </c>
      <c r="B774" s="2">
        <v>41182</v>
      </c>
      <c r="C774" t="s">
        <v>2035</v>
      </c>
      <c r="D774" t="s">
        <v>2034</v>
      </c>
      <c r="E774" s="4">
        <v>34117.47</v>
      </c>
      <c r="F774" s="4">
        <v>6823.49</v>
      </c>
      <c r="G774">
        <f>YEAR(A774)</f>
        <v>2012</v>
      </c>
      <c r="H774">
        <f>VLOOKUP(G774,[1]depreciation!$A$2:$D$32,4)</f>
        <v>1.49</v>
      </c>
      <c r="I774">
        <f>VLOOKUP(G774,[1]depreciation!$A$2:$D$32,2)</f>
        <v>0.4</v>
      </c>
      <c r="J774" s="3">
        <f>E774*H774*I774</f>
        <v>20334.012119999999</v>
      </c>
    </row>
    <row r="775" spans="1:10" x14ac:dyDescent="0.25">
      <c r="A775" s="2">
        <v>41274</v>
      </c>
      <c r="B775" s="2">
        <v>41274</v>
      </c>
      <c r="C775" t="s">
        <v>2033</v>
      </c>
      <c r="D775" t="s">
        <v>2032</v>
      </c>
      <c r="E775" s="4">
        <v>123842.39</v>
      </c>
      <c r="F775" s="4">
        <v>24768.48</v>
      </c>
      <c r="G775">
        <f>YEAR(A775)</f>
        <v>2012</v>
      </c>
      <c r="H775">
        <f>VLOOKUP(G775,[1]depreciation!$A$2:$D$32,4)</f>
        <v>1.49</v>
      </c>
      <c r="I775">
        <f>VLOOKUP(G775,[1]depreciation!$A$2:$D$32,2)</f>
        <v>0.4</v>
      </c>
      <c r="J775" s="3">
        <f>E775*H775*I775</f>
        <v>73810.064440000002</v>
      </c>
    </row>
    <row r="776" spans="1:10" x14ac:dyDescent="0.25">
      <c r="A776" s="2">
        <v>42124</v>
      </c>
      <c r="B776" s="2">
        <v>42124</v>
      </c>
      <c r="C776" t="s">
        <v>2031</v>
      </c>
      <c r="D776" t="s">
        <v>2030</v>
      </c>
      <c r="E776" s="4">
        <v>1386541.14</v>
      </c>
      <c r="F776" s="4">
        <v>471423.99</v>
      </c>
      <c r="G776">
        <f>YEAR(A776)</f>
        <v>2015</v>
      </c>
      <c r="H776">
        <f>VLOOKUP(G776,[1]depreciation!$A$2:$D$32,4)</f>
        <v>1.45</v>
      </c>
      <c r="I776">
        <f>VLOOKUP(G776,[1]depreciation!$A$2:$D$32,2)</f>
        <v>0.5</v>
      </c>
      <c r="J776" s="3">
        <f>E776*H776*I776</f>
        <v>1005242.3264999999</v>
      </c>
    </row>
    <row r="777" spans="1:10" x14ac:dyDescent="0.25">
      <c r="A777" s="2">
        <v>42185</v>
      </c>
      <c r="B777" s="2">
        <v>42185</v>
      </c>
      <c r="C777" t="s">
        <v>2029</v>
      </c>
      <c r="D777" t="s">
        <v>2028</v>
      </c>
      <c r="E777" s="4">
        <v>188607</v>
      </c>
      <c r="F777" s="4">
        <v>64126.38</v>
      </c>
      <c r="G777">
        <f>YEAR(A777)</f>
        <v>2015</v>
      </c>
      <c r="H777">
        <f>VLOOKUP(G777,[1]depreciation!$A$2:$D$32,4)</f>
        <v>1.45</v>
      </c>
      <c r="I777">
        <f>VLOOKUP(G777,[1]depreciation!$A$2:$D$32,2)</f>
        <v>0.5</v>
      </c>
      <c r="J777" s="3">
        <f>E777*H777*I777</f>
        <v>136740.07499999998</v>
      </c>
    </row>
    <row r="778" spans="1:10" x14ac:dyDescent="0.25">
      <c r="A778" s="2">
        <v>42277</v>
      </c>
      <c r="B778" s="2">
        <v>42277</v>
      </c>
      <c r="C778" t="s">
        <v>2027</v>
      </c>
      <c r="D778" t="s">
        <v>2026</v>
      </c>
      <c r="E778" s="4">
        <v>188607</v>
      </c>
      <c r="F778" s="4">
        <v>64126.38</v>
      </c>
      <c r="G778">
        <f>YEAR(A778)</f>
        <v>2015</v>
      </c>
      <c r="H778">
        <f>VLOOKUP(G778,[1]depreciation!$A$2:$D$32,4)</f>
        <v>1.45</v>
      </c>
      <c r="I778">
        <f>VLOOKUP(G778,[1]depreciation!$A$2:$D$32,2)</f>
        <v>0.5</v>
      </c>
      <c r="J778" s="3">
        <f>E778*H778*I778</f>
        <v>136740.07499999998</v>
      </c>
    </row>
    <row r="779" spans="1:10" x14ac:dyDescent="0.25">
      <c r="A779" s="2">
        <v>42185</v>
      </c>
      <c r="B779" s="2">
        <v>42185</v>
      </c>
      <c r="C779" t="s">
        <v>2025</v>
      </c>
      <c r="D779" t="s">
        <v>2024</v>
      </c>
      <c r="E779" s="4">
        <v>217357</v>
      </c>
      <c r="F779" s="4">
        <v>73901.38</v>
      </c>
      <c r="G779">
        <f>YEAR(A779)</f>
        <v>2015</v>
      </c>
      <c r="H779">
        <f>VLOOKUP(G779,[1]depreciation!$A$2:$D$32,4)</f>
        <v>1.45</v>
      </c>
      <c r="I779">
        <f>VLOOKUP(G779,[1]depreciation!$A$2:$D$32,2)</f>
        <v>0.5</v>
      </c>
      <c r="J779" s="3">
        <f>E779*H779*I779</f>
        <v>157583.82499999998</v>
      </c>
    </row>
    <row r="780" spans="1:10" x14ac:dyDescent="0.25">
      <c r="A780" s="2">
        <v>42277</v>
      </c>
      <c r="B780" s="2">
        <v>42277</v>
      </c>
      <c r="C780" t="s">
        <v>2023</v>
      </c>
      <c r="D780" t="s">
        <v>2022</v>
      </c>
      <c r="E780" s="4">
        <v>217357</v>
      </c>
      <c r="F780" s="4">
        <v>73901.38</v>
      </c>
      <c r="G780">
        <f>YEAR(A780)</f>
        <v>2015</v>
      </c>
      <c r="H780">
        <f>VLOOKUP(G780,[1]depreciation!$A$2:$D$32,4)</f>
        <v>1.45</v>
      </c>
      <c r="I780">
        <f>VLOOKUP(G780,[1]depreciation!$A$2:$D$32,2)</f>
        <v>0.5</v>
      </c>
      <c r="J780" s="3">
        <f>E780*H780*I780</f>
        <v>157583.82499999998</v>
      </c>
    </row>
    <row r="781" spans="1:10" x14ac:dyDescent="0.25">
      <c r="A781" s="2">
        <v>42400</v>
      </c>
      <c r="B781" s="2">
        <v>42400</v>
      </c>
      <c r="C781" t="s">
        <v>2021</v>
      </c>
      <c r="D781" t="s">
        <v>2020</v>
      </c>
      <c r="E781" s="4">
        <v>1443942.96</v>
      </c>
      <c r="F781" s="4">
        <v>577577.18000000005</v>
      </c>
      <c r="G781">
        <f>YEAR(A781)</f>
        <v>2016</v>
      </c>
      <c r="H781">
        <f>VLOOKUP(G781,[1]depreciation!$A$2:$D$32,4)</f>
        <v>1.47</v>
      </c>
      <c r="I781">
        <f>VLOOKUP(G781,[1]depreciation!$A$2:$D$32,2)</f>
        <v>0.55000000000000004</v>
      </c>
      <c r="J781" s="3">
        <f>E781*H781*I781</f>
        <v>1167427.88316</v>
      </c>
    </row>
    <row r="782" spans="1:10" x14ac:dyDescent="0.25">
      <c r="A782" s="2">
        <v>42735</v>
      </c>
      <c r="B782" s="2">
        <v>42735</v>
      </c>
      <c r="C782" t="s">
        <v>2019</v>
      </c>
      <c r="D782" t="s">
        <v>2018</v>
      </c>
      <c r="E782" s="4">
        <v>13521.22</v>
      </c>
      <c r="F782" s="4">
        <v>5408.49</v>
      </c>
      <c r="G782">
        <f>YEAR(A782)</f>
        <v>2016</v>
      </c>
      <c r="H782">
        <f>VLOOKUP(G782,[1]depreciation!$A$2:$D$32,4)</f>
        <v>1.47</v>
      </c>
      <c r="I782">
        <f>VLOOKUP(G782,[1]depreciation!$A$2:$D$32,2)</f>
        <v>0.55000000000000004</v>
      </c>
      <c r="J782" s="3">
        <f>E782*H782*I782</f>
        <v>10931.906370000001</v>
      </c>
    </row>
    <row r="783" spans="1:10" x14ac:dyDescent="0.25">
      <c r="A783" s="2">
        <v>42735</v>
      </c>
      <c r="B783" s="2">
        <v>42735</v>
      </c>
      <c r="C783" t="s">
        <v>2017</v>
      </c>
      <c r="D783" t="s">
        <v>2016</v>
      </c>
      <c r="E783" s="4">
        <v>594526.06000000006</v>
      </c>
      <c r="F783" s="4">
        <v>237810.42</v>
      </c>
      <c r="G783">
        <f>YEAR(A783)</f>
        <v>2016</v>
      </c>
      <c r="H783">
        <f>VLOOKUP(G783,[1]depreciation!$A$2:$D$32,4)</f>
        <v>1.47</v>
      </c>
      <c r="I783">
        <f>VLOOKUP(G783,[1]depreciation!$A$2:$D$32,2)</f>
        <v>0.55000000000000004</v>
      </c>
      <c r="J783" s="3">
        <f>E783*H783*I783</f>
        <v>480674.31951000006</v>
      </c>
    </row>
    <row r="784" spans="1:10" x14ac:dyDescent="0.25">
      <c r="A784" s="2">
        <v>43281</v>
      </c>
      <c r="B784" s="2">
        <v>43281</v>
      </c>
      <c r="C784" t="s">
        <v>2015</v>
      </c>
      <c r="D784" t="s">
        <v>2014</v>
      </c>
      <c r="E784" s="4">
        <v>82202.02</v>
      </c>
      <c r="F784" s="4">
        <v>42745.05</v>
      </c>
      <c r="G784">
        <f>YEAR(A784)</f>
        <v>2018</v>
      </c>
      <c r="H784">
        <f>VLOOKUP(G784,[1]depreciation!$A$2:$D$32,4)</f>
        <v>1.4</v>
      </c>
      <c r="I784">
        <f>VLOOKUP(G784,[1]depreciation!$A$2:$D$32,2)</f>
        <v>0.65</v>
      </c>
      <c r="J784" s="3">
        <f>E784*H784*I784</f>
        <v>74803.838199999998</v>
      </c>
    </row>
    <row r="785" spans="1:10" x14ac:dyDescent="0.25">
      <c r="A785" s="2">
        <v>43281</v>
      </c>
      <c r="B785" s="2">
        <v>43281</v>
      </c>
      <c r="C785" t="s">
        <v>2013</v>
      </c>
      <c r="D785" t="s">
        <v>2012</v>
      </c>
      <c r="E785" s="4">
        <v>110854.77</v>
      </c>
      <c r="F785" s="4">
        <v>57644.480000000003</v>
      </c>
      <c r="G785">
        <f>YEAR(A785)</f>
        <v>2018</v>
      </c>
      <c r="H785">
        <f>VLOOKUP(G785,[1]depreciation!$A$2:$D$32,4)</f>
        <v>1.4</v>
      </c>
      <c r="I785">
        <f>VLOOKUP(G785,[1]depreciation!$A$2:$D$32,2)</f>
        <v>0.65</v>
      </c>
      <c r="J785" s="3">
        <f>E785*H785*I785</f>
        <v>100877.8407</v>
      </c>
    </row>
    <row r="786" spans="1:10" x14ac:dyDescent="0.25">
      <c r="A786" s="2">
        <v>44255</v>
      </c>
      <c r="B786" s="2">
        <v>44255</v>
      </c>
      <c r="C786" t="s">
        <v>2011</v>
      </c>
      <c r="D786" t="s">
        <v>1987</v>
      </c>
      <c r="E786" s="4">
        <v>31061.05</v>
      </c>
      <c r="F786" s="4">
        <v>21742.74</v>
      </c>
      <c r="G786">
        <f>YEAR(A786)</f>
        <v>2021</v>
      </c>
      <c r="H786">
        <f>VLOOKUP(G786,[1]depreciation!$A$2:$D$32,4)</f>
        <v>1.22</v>
      </c>
      <c r="I786">
        <f>VLOOKUP(G786,[1]depreciation!$A$2:$D$32,2)</f>
        <v>0.8</v>
      </c>
      <c r="J786" s="3">
        <f>E786*H786*I786</f>
        <v>30315.584800000001</v>
      </c>
    </row>
    <row r="787" spans="1:10" x14ac:dyDescent="0.25">
      <c r="A787" s="2">
        <v>44255</v>
      </c>
      <c r="B787" s="2">
        <v>44255</v>
      </c>
      <c r="C787" t="s">
        <v>2010</v>
      </c>
      <c r="D787" t="s">
        <v>2009</v>
      </c>
      <c r="E787" s="4">
        <v>31061.05</v>
      </c>
      <c r="F787" s="4">
        <v>21742.74</v>
      </c>
      <c r="G787">
        <f>YEAR(A787)</f>
        <v>2021</v>
      </c>
      <c r="H787">
        <f>VLOOKUP(G787,[1]depreciation!$A$2:$D$32,4)</f>
        <v>1.22</v>
      </c>
      <c r="I787">
        <f>VLOOKUP(G787,[1]depreciation!$A$2:$D$32,2)</f>
        <v>0.8</v>
      </c>
      <c r="J787" s="3">
        <f>E787*H787*I787</f>
        <v>30315.584800000001</v>
      </c>
    </row>
    <row r="788" spans="1:10" x14ac:dyDescent="0.25">
      <c r="A788" s="2">
        <v>44255</v>
      </c>
      <c r="B788" s="2">
        <v>44255</v>
      </c>
      <c r="C788" t="s">
        <v>2008</v>
      </c>
      <c r="D788" t="s">
        <v>2007</v>
      </c>
      <c r="E788" s="4">
        <v>31061.05</v>
      </c>
      <c r="F788" s="4">
        <v>21742.74</v>
      </c>
      <c r="G788">
        <f>YEAR(A788)</f>
        <v>2021</v>
      </c>
      <c r="H788">
        <f>VLOOKUP(G788,[1]depreciation!$A$2:$D$32,4)</f>
        <v>1.22</v>
      </c>
      <c r="I788">
        <f>VLOOKUP(G788,[1]depreciation!$A$2:$D$32,2)</f>
        <v>0.8</v>
      </c>
      <c r="J788" s="3">
        <f>E788*H788*I788</f>
        <v>30315.584800000001</v>
      </c>
    </row>
    <row r="789" spans="1:10" x14ac:dyDescent="0.25">
      <c r="A789" s="2">
        <v>44255</v>
      </c>
      <c r="B789" s="2">
        <v>44255</v>
      </c>
      <c r="C789" t="s">
        <v>2006</v>
      </c>
      <c r="D789" t="s">
        <v>2005</v>
      </c>
      <c r="E789" s="4">
        <v>31061.05</v>
      </c>
      <c r="F789" s="4">
        <v>21742.74</v>
      </c>
      <c r="G789">
        <f>YEAR(A789)</f>
        <v>2021</v>
      </c>
      <c r="H789">
        <f>VLOOKUP(G789,[1]depreciation!$A$2:$D$32,4)</f>
        <v>1.22</v>
      </c>
      <c r="I789">
        <f>VLOOKUP(G789,[1]depreciation!$A$2:$D$32,2)</f>
        <v>0.8</v>
      </c>
      <c r="J789" s="3">
        <f>E789*H789*I789</f>
        <v>30315.584800000001</v>
      </c>
    </row>
    <row r="790" spans="1:10" x14ac:dyDescent="0.25">
      <c r="A790" s="2">
        <v>44255</v>
      </c>
      <c r="B790" s="2">
        <v>44255</v>
      </c>
      <c r="C790" t="s">
        <v>2004</v>
      </c>
      <c r="D790" t="s">
        <v>2003</v>
      </c>
      <c r="E790" s="4">
        <v>31061.05</v>
      </c>
      <c r="F790" s="4">
        <v>21742.74</v>
      </c>
      <c r="G790">
        <f>YEAR(A790)</f>
        <v>2021</v>
      </c>
      <c r="H790">
        <f>VLOOKUP(G790,[1]depreciation!$A$2:$D$32,4)</f>
        <v>1.22</v>
      </c>
      <c r="I790">
        <f>VLOOKUP(G790,[1]depreciation!$A$2:$D$32,2)</f>
        <v>0.8</v>
      </c>
      <c r="J790" s="3">
        <f>E790*H790*I790</f>
        <v>30315.584800000001</v>
      </c>
    </row>
    <row r="791" spans="1:10" x14ac:dyDescent="0.25">
      <c r="A791" s="2">
        <v>44255</v>
      </c>
      <c r="B791" s="2">
        <v>44255</v>
      </c>
      <c r="C791" t="s">
        <v>2002</v>
      </c>
      <c r="D791" t="s">
        <v>2001</v>
      </c>
      <c r="E791" s="4">
        <v>31061.05</v>
      </c>
      <c r="F791" s="4">
        <v>21742.74</v>
      </c>
      <c r="G791">
        <f>YEAR(A791)</f>
        <v>2021</v>
      </c>
      <c r="H791">
        <f>VLOOKUP(G791,[1]depreciation!$A$2:$D$32,4)</f>
        <v>1.22</v>
      </c>
      <c r="I791">
        <f>VLOOKUP(G791,[1]depreciation!$A$2:$D$32,2)</f>
        <v>0.8</v>
      </c>
      <c r="J791" s="3">
        <f>E791*H791*I791</f>
        <v>30315.584800000001</v>
      </c>
    </row>
    <row r="792" spans="1:10" x14ac:dyDescent="0.25">
      <c r="A792" s="2">
        <v>44255</v>
      </c>
      <c r="B792" s="2">
        <v>44255</v>
      </c>
      <c r="C792" t="s">
        <v>2000</v>
      </c>
      <c r="D792" t="s">
        <v>1999</v>
      </c>
      <c r="E792" s="4">
        <v>31061.05</v>
      </c>
      <c r="F792" s="4">
        <v>21742.74</v>
      </c>
      <c r="G792">
        <f>YEAR(A792)</f>
        <v>2021</v>
      </c>
      <c r="H792">
        <f>VLOOKUP(G792,[1]depreciation!$A$2:$D$32,4)</f>
        <v>1.22</v>
      </c>
      <c r="I792">
        <f>VLOOKUP(G792,[1]depreciation!$A$2:$D$32,2)</f>
        <v>0.8</v>
      </c>
      <c r="J792" s="3">
        <f>E792*H792*I792</f>
        <v>30315.584800000001</v>
      </c>
    </row>
    <row r="793" spans="1:10" x14ac:dyDescent="0.25">
      <c r="A793" s="2">
        <v>44255</v>
      </c>
      <c r="B793" s="2">
        <v>44255</v>
      </c>
      <c r="C793" t="s">
        <v>1998</v>
      </c>
      <c r="D793" t="s">
        <v>1997</v>
      </c>
      <c r="E793" s="4">
        <v>31061.05</v>
      </c>
      <c r="F793" s="4">
        <v>21742.74</v>
      </c>
      <c r="G793">
        <f>YEAR(A793)</f>
        <v>2021</v>
      </c>
      <c r="H793">
        <f>VLOOKUP(G793,[1]depreciation!$A$2:$D$32,4)</f>
        <v>1.22</v>
      </c>
      <c r="I793">
        <f>VLOOKUP(G793,[1]depreciation!$A$2:$D$32,2)</f>
        <v>0.8</v>
      </c>
      <c r="J793" s="3">
        <f>E793*H793*I793</f>
        <v>30315.584800000001</v>
      </c>
    </row>
    <row r="794" spans="1:10" x14ac:dyDescent="0.25">
      <c r="A794" s="2">
        <v>44255</v>
      </c>
      <c r="B794" s="2">
        <v>44255</v>
      </c>
      <c r="C794" t="s">
        <v>1996</v>
      </c>
      <c r="D794" t="s">
        <v>1995</v>
      </c>
      <c r="E794" s="4">
        <v>31061.040000000001</v>
      </c>
      <c r="F794" s="4">
        <v>21742.73</v>
      </c>
      <c r="G794">
        <f>YEAR(A794)</f>
        <v>2021</v>
      </c>
      <c r="H794">
        <f>VLOOKUP(G794,[1]depreciation!$A$2:$D$32,4)</f>
        <v>1.22</v>
      </c>
      <c r="I794">
        <f>VLOOKUP(G794,[1]depreciation!$A$2:$D$32,2)</f>
        <v>0.8</v>
      </c>
      <c r="J794" s="3">
        <f>E794*H794*I794</f>
        <v>30315.575040000003</v>
      </c>
    </row>
    <row r="795" spans="1:10" x14ac:dyDescent="0.25">
      <c r="A795" s="2">
        <v>44286</v>
      </c>
      <c r="B795" s="2">
        <v>44286</v>
      </c>
      <c r="C795" t="s">
        <v>1994</v>
      </c>
      <c r="D795" t="s">
        <v>1993</v>
      </c>
      <c r="E795" s="4">
        <v>44725</v>
      </c>
      <c r="F795" s="4">
        <v>31307.5</v>
      </c>
      <c r="G795">
        <f>YEAR(A795)</f>
        <v>2021</v>
      </c>
      <c r="H795">
        <f>VLOOKUP(G795,[1]depreciation!$A$2:$D$32,4)</f>
        <v>1.22</v>
      </c>
      <c r="I795">
        <f>VLOOKUP(G795,[1]depreciation!$A$2:$D$32,2)</f>
        <v>0.8</v>
      </c>
      <c r="J795" s="3">
        <f>E795*H795*I795</f>
        <v>43651.600000000006</v>
      </c>
    </row>
    <row r="796" spans="1:10" x14ac:dyDescent="0.25">
      <c r="A796" s="2">
        <v>44286</v>
      </c>
      <c r="B796" s="2">
        <v>44286</v>
      </c>
      <c r="C796" t="s">
        <v>1992</v>
      </c>
      <c r="D796" t="s">
        <v>1991</v>
      </c>
      <c r="E796" s="4">
        <v>34260</v>
      </c>
      <c r="F796" s="4">
        <v>23982</v>
      </c>
      <c r="G796">
        <f>YEAR(A796)</f>
        <v>2021</v>
      </c>
      <c r="H796">
        <f>VLOOKUP(G796,[1]depreciation!$A$2:$D$32,4)</f>
        <v>1.22</v>
      </c>
      <c r="I796">
        <f>VLOOKUP(G796,[1]depreciation!$A$2:$D$32,2)</f>
        <v>0.8</v>
      </c>
      <c r="J796" s="3">
        <f>E796*H796*I796</f>
        <v>33437.760000000002</v>
      </c>
    </row>
    <row r="797" spans="1:10" x14ac:dyDescent="0.25">
      <c r="A797" s="2">
        <v>44286</v>
      </c>
      <c r="B797" s="2">
        <v>44286</v>
      </c>
      <c r="C797" t="s">
        <v>1990</v>
      </c>
      <c r="D797" t="s">
        <v>1989</v>
      </c>
      <c r="E797" s="4">
        <v>18144</v>
      </c>
      <c r="F797" s="4">
        <v>12700.8</v>
      </c>
      <c r="G797">
        <f>YEAR(A797)</f>
        <v>2021</v>
      </c>
      <c r="H797">
        <f>VLOOKUP(G797,[1]depreciation!$A$2:$D$32,4)</f>
        <v>1.22</v>
      </c>
      <c r="I797">
        <f>VLOOKUP(G797,[1]depreciation!$A$2:$D$32,2)</f>
        <v>0.8</v>
      </c>
      <c r="J797" s="3">
        <f>E797*H797*I797</f>
        <v>17708.544000000002</v>
      </c>
    </row>
    <row r="798" spans="1:10" x14ac:dyDescent="0.25">
      <c r="A798" s="2">
        <v>44255</v>
      </c>
      <c r="B798" s="2">
        <v>44255</v>
      </c>
      <c r="C798" t="s">
        <v>1988</v>
      </c>
      <c r="D798" t="s">
        <v>1987</v>
      </c>
      <c r="E798" s="4">
        <v>47862.76</v>
      </c>
      <c r="F798" s="4">
        <v>33503.93</v>
      </c>
      <c r="G798">
        <f>YEAR(A798)</f>
        <v>2021</v>
      </c>
      <c r="H798">
        <f>VLOOKUP(G798,[1]depreciation!$A$2:$D$32,4)</f>
        <v>1.22</v>
      </c>
      <c r="I798">
        <f>VLOOKUP(G798,[1]depreciation!$A$2:$D$32,2)</f>
        <v>0.8</v>
      </c>
      <c r="J798" s="3">
        <f>E798*H798*I798</f>
        <v>46714.053760000003</v>
      </c>
    </row>
    <row r="799" spans="1:10" x14ac:dyDescent="0.25">
      <c r="A799" s="2">
        <v>44712</v>
      </c>
      <c r="B799" s="2">
        <v>44712</v>
      </c>
      <c r="C799" t="s">
        <v>1986</v>
      </c>
      <c r="D799" t="s">
        <v>1985</v>
      </c>
      <c r="E799" s="4">
        <v>13705</v>
      </c>
      <c r="F799" s="4">
        <v>10415.799999999999</v>
      </c>
      <c r="G799">
        <f>YEAR(A799)</f>
        <v>2022</v>
      </c>
      <c r="H799">
        <f>VLOOKUP(G799,[1]depreciation!$A$2:$D$32,4)</f>
        <v>1.03</v>
      </c>
      <c r="I799">
        <f>VLOOKUP(G799,[1]depreciation!$A$2:$D$32,2)</f>
        <v>0.85</v>
      </c>
      <c r="J799" s="3">
        <f>E799*H799*I799</f>
        <v>11998.727499999999</v>
      </c>
    </row>
    <row r="800" spans="1:10" x14ac:dyDescent="0.25">
      <c r="A800" s="2">
        <v>44712</v>
      </c>
      <c r="B800" s="2">
        <v>44712</v>
      </c>
      <c r="C800" t="s">
        <v>1984</v>
      </c>
      <c r="D800" t="s">
        <v>1983</v>
      </c>
      <c r="E800" s="4">
        <v>13705</v>
      </c>
      <c r="F800" s="4">
        <v>10415.799999999999</v>
      </c>
      <c r="G800">
        <f>YEAR(A800)</f>
        <v>2022</v>
      </c>
      <c r="H800">
        <f>VLOOKUP(G800,[1]depreciation!$A$2:$D$32,4)</f>
        <v>1.03</v>
      </c>
      <c r="I800">
        <f>VLOOKUP(G800,[1]depreciation!$A$2:$D$32,2)</f>
        <v>0.85</v>
      </c>
      <c r="J800" s="3">
        <f>E800*H800*I800</f>
        <v>11998.727499999999</v>
      </c>
    </row>
    <row r="801" spans="1:10" x14ac:dyDescent="0.25">
      <c r="A801" s="2">
        <v>44712</v>
      </c>
      <c r="B801" s="2">
        <v>44712</v>
      </c>
      <c r="C801" t="s">
        <v>1982</v>
      </c>
      <c r="D801" t="s">
        <v>1981</v>
      </c>
      <c r="E801" s="4">
        <v>47184.88</v>
      </c>
      <c r="F801" s="4">
        <v>35860.51</v>
      </c>
      <c r="G801">
        <f>YEAR(A801)</f>
        <v>2022</v>
      </c>
      <c r="H801">
        <f>VLOOKUP(G801,[1]depreciation!$A$2:$D$32,4)</f>
        <v>1.03</v>
      </c>
      <c r="I801">
        <f>VLOOKUP(G801,[1]depreciation!$A$2:$D$32,2)</f>
        <v>0.85</v>
      </c>
      <c r="J801" s="3">
        <f>E801*H801*I801</f>
        <v>41310.362439999997</v>
      </c>
    </row>
    <row r="802" spans="1:10" x14ac:dyDescent="0.25">
      <c r="A802" s="2">
        <v>44712</v>
      </c>
      <c r="B802" s="2">
        <v>44712</v>
      </c>
      <c r="C802" t="s">
        <v>1980</v>
      </c>
      <c r="D802" t="s">
        <v>1979</v>
      </c>
      <c r="E802" s="4">
        <v>11245</v>
      </c>
      <c r="F802" s="4">
        <v>8546.2000000000007</v>
      </c>
      <c r="G802">
        <f>YEAR(A802)</f>
        <v>2022</v>
      </c>
      <c r="H802">
        <f>VLOOKUP(G802,[1]depreciation!$A$2:$D$32,4)</f>
        <v>1.03</v>
      </c>
      <c r="I802">
        <f>VLOOKUP(G802,[1]depreciation!$A$2:$D$32,2)</f>
        <v>0.85</v>
      </c>
      <c r="J802" s="3">
        <f>E802*H802*I802</f>
        <v>9844.9974999999995</v>
      </c>
    </row>
    <row r="803" spans="1:10" x14ac:dyDescent="0.25">
      <c r="A803" s="2">
        <v>45199</v>
      </c>
      <c r="B803" s="2">
        <v>45199</v>
      </c>
      <c r="C803" t="s">
        <v>1978</v>
      </c>
      <c r="D803" t="s">
        <v>1917</v>
      </c>
      <c r="E803" s="4">
        <v>1557.5</v>
      </c>
      <c r="F803" s="4">
        <v>1246</v>
      </c>
      <c r="G803">
        <f>YEAR(A803)</f>
        <v>2023</v>
      </c>
      <c r="H803">
        <f>VLOOKUP(G803,[1]depreciation!$A$2:$D$32,4)</f>
        <v>1.01</v>
      </c>
      <c r="I803">
        <f>VLOOKUP(G803,[1]depreciation!$A$2:$D$32,2)</f>
        <v>0.9</v>
      </c>
      <c r="J803" s="3">
        <f>E803*H803*I803</f>
        <v>1415.7675000000002</v>
      </c>
    </row>
    <row r="804" spans="1:10" x14ac:dyDescent="0.25">
      <c r="A804" s="2">
        <v>45199</v>
      </c>
      <c r="B804" s="2">
        <v>45199</v>
      </c>
      <c r="C804" t="s">
        <v>1977</v>
      </c>
      <c r="D804" t="s">
        <v>1917</v>
      </c>
      <c r="E804" s="4">
        <v>1557.5</v>
      </c>
      <c r="F804" s="4">
        <v>1246</v>
      </c>
      <c r="G804">
        <f>YEAR(A804)</f>
        <v>2023</v>
      </c>
      <c r="H804">
        <f>VLOOKUP(G804,[1]depreciation!$A$2:$D$32,4)</f>
        <v>1.01</v>
      </c>
      <c r="I804">
        <f>VLOOKUP(G804,[1]depreciation!$A$2:$D$32,2)</f>
        <v>0.9</v>
      </c>
      <c r="J804" s="3">
        <f>E804*H804*I804</f>
        <v>1415.7675000000002</v>
      </c>
    </row>
    <row r="805" spans="1:10" x14ac:dyDescent="0.25">
      <c r="A805" s="2">
        <v>45199</v>
      </c>
      <c r="B805" s="2">
        <v>45199</v>
      </c>
      <c r="C805" t="s">
        <v>1976</v>
      </c>
      <c r="D805" t="s">
        <v>1917</v>
      </c>
      <c r="E805" s="4">
        <v>1557.5</v>
      </c>
      <c r="F805" s="4">
        <v>1246</v>
      </c>
      <c r="G805">
        <f>YEAR(A805)</f>
        <v>2023</v>
      </c>
      <c r="H805">
        <f>VLOOKUP(G805,[1]depreciation!$A$2:$D$32,4)</f>
        <v>1.01</v>
      </c>
      <c r="I805">
        <f>VLOOKUP(G805,[1]depreciation!$A$2:$D$32,2)</f>
        <v>0.9</v>
      </c>
      <c r="J805" s="3">
        <f>E805*H805*I805</f>
        <v>1415.7675000000002</v>
      </c>
    </row>
    <row r="806" spans="1:10" x14ac:dyDescent="0.25">
      <c r="A806" s="2">
        <v>45199</v>
      </c>
      <c r="B806" s="2">
        <v>45199</v>
      </c>
      <c r="C806" t="s">
        <v>1975</v>
      </c>
      <c r="D806" t="s">
        <v>1917</v>
      </c>
      <c r="E806" s="4">
        <v>1557.5</v>
      </c>
      <c r="F806" s="4">
        <v>1246</v>
      </c>
      <c r="G806">
        <f>YEAR(A806)</f>
        <v>2023</v>
      </c>
      <c r="H806">
        <f>VLOOKUP(G806,[1]depreciation!$A$2:$D$32,4)</f>
        <v>1.01</v>
      </c>
      <c r="I806">
        <f>VLOOKUP(G806,[1]depreciation!$A$2:$D$32,2)</f>
        <v>0.9</v>
      </c>
      <c r="J806" s="3">
        <f>E806*H806*I806</f>
        <v>1415.7675000000002</v>
      </c>
    </row>
    <row r="807" spans="1:10" x14ac:dyDescent="0.25">
      <c r="A807" s="2">
        <v>45199</v>
      </c>
      <c r="B807" s="2">
        <v>45199</v>
      </c>
      <c r="C807" t="s">
        <v>1974</v>
      </c>
      <c r="D807" t="s">
        <v>1917</v>
      </c>
      <c r="E807" s="4">
        <v>1557.5</v>
      </c>
      <c r="F807" s="4">
        <v>1246</v>
      </c>
      <c r="G807">
        <f>YEAR(A807)</f>
        <v>2023</v>
      </c>
      <c r="H807">
        <f>VLOOKUP(G807,[1]depreciation!$A$2:$D$32,4)</f>
        <v>1.01</v>
      </c>
      <c r="I807">
        <f>VLOOKUP(G807,[1]depreciation!$A$2:$D$32,2)</f>
        <v>0.9</v>
      </c>
      <c r="J807" s="3">
        <f>E807*H807*I807</f>
        <v>1415.7675000000002</v>
      </c>
    </row>
    <row r="808" spans="1:10" x14ac:dyDescent="0.25">
      <c r="A808" s="2">
        <v>45199</v>
      </c>
      <c r="B808" s="2">
        <v>45199</v>
      </c>
      <c r="C808" t="s">
        <v>1973</v>
      </c>
      <c r="D808" t="s">
        <v>1917</v>
      </c>
      <c r="E808" s="4">
        <v>1557.5</v>
      </c>
      <c r="F808" s="4">
        <v>1246</v>
      </c>
      <c r="G808">
        <f>YEAR(A808)</f>
        <v>2023</v>
      </c>
      <c r="H808">
        <f>VLOOKUP(G808,[1]depreciation!$A$2:$D$32,4)</f>
        <v>1.01</v>
      </c>
      <c r="I808">
        <f>VLOOKUP(G808,[1]depreciation!$A$2:$D$32,2)</f>
        <v>0.9</v>
      </c>
      <c r="J808" s="3">
        <f>E808*H808*I808</f>
        <v>1415.7675000000002</v>
      </c>
    </row>
    <row r="809" spans="1:10" x14ac:dyDescent="0.25">
      <c r="A809" s="2">
        <v>45199</v>
      </c>
      <c r="B809" s="2">
        <v>45199</v>
      </c>
      <c r="C809" t="s">
        <v>1972</v>
      </c>
      <c r="D809" t="s">
        <v>1917</v>
      </c>
      <c r="E809" s="4">
        <v>1557.5</v>
      </c>
      <c r="F809" s="4">
        <v>1246</v>
      </c>
      <c r="G809">
        <f>YEAR(A809)</f>
        <v>2023</v>
      </c>
      <c r="H809">
        <f>VLOOKUP(G809,[1]depreciation!$A$2:$D$32,4)</f>
        <v>1.01</v>
      </c>
      <c r="I809">
        <f>VLOOKUP(G809,[1]depreciation!$A$2:$D$32,2)</f>
        <v>0.9</v>
      </c>
      <c r="J809" s="3">
        <f>E809*H809*I809</f>
        <v>1415.7675000000002</v>
      </c>
    </row>
    <row r="810" spans="1:10" x14ac:dyDescent="0.25">
      <c r="A810" s="2">
        <v>45199</v>
      </c>
      <c r="B810" s="2">
        <v>45199</v>
      </c>
      <c r="C810" t="s">
        <v>1971</v>
      </c>
      <c r="D810" t="s">
        <v>1917</v>
      </c>
      <c r="E810" s="4">
        <v>1557.5</v>
      </c>
      <c r="F810" s="4">
        <v>1246</v>
      </c>
      <c r="G810">
        <f>YEAR(A810)</f>
        <v>2023</v>
      </c>
      <c r="H810">
        <f>VLOOKUP(G810,[1]depreciation!$A$2:$D$32,4)</f>
        <v>1.01</v>
      </c>
      <c r="I810">
        <f>VLOOKUP(G810,[1]depreciation!$A$2:$D$32,2)</f>
        <v>0.9</v>
      </c>
      <c r="J810" s="3">
        <f>E810*H810*I810</f>
        <v>1415.7675000000002</v>
      </c>
    </row>
    <row r="811" spans="1:10" x14ac:dyDescent="0.25">
      <c r="A811" s="2">
        <v>45199</v>
      </c>
      <c r="B811" s="2">
        <v>45199</v>
      </c>
      <c r="C811" t="s">
        <v>1970</v>
      </c>
      <c r="D811" t="s">
        <v>1917</v>
      </c>
      <c r="E811" s="4">
        <v>1557.5</v>
      </c>
      <c r="F811" s="4">
        <v>1246</v>
      </c>
      <c r="G811">
        <f>YEAR(A811)</f>
        <v>2023</v>
      </c>
      <c r="H811">
        <f>VLOOKUP(G811,[1]depreciation!$A$2:$D$32,4)</f>
        <v>1.01</v>
      </c>
      <c r="I811">
        <f>VLOOKUP(G811,[1]depreciation!$A$2:$D$32,2)</f>
        <v>0.9</v>
      </c>
      <c r="J811" s="3">
        <f>E811*H811*I811</f>
        <v>1415.7675000000002</v>
      </c>
    </row>
    <row r="812" spans="1:10" x14ac:dyDescent="0.25">
      <c r="A812" s="2">
        <v>45199</v>
      </c>
      <c r="B812" s="2">
        <v>45199</v>
      </c>
      <c r="C812" t="s">
        <v>1969</v>
      </c>
      <c r="D812" t="s">
        <v>1917</v>
      </c>
      <c r="E812" s="4">
        <v>1557.5</v>
      </c>
      <c r="F812" s="4">
        <v>1246</v>
      </c>
      <c r="G812">
        <f>YEAR(A812)</f>
        <v>2023</v>
      </c>
      <c r="H812">
        <f>VLOOKUP(G812,[1]depreciation!$A$2:$D$32,4)</f>
        <v>1.01</v>
      </c>
      <c r="I812">
        <f>VLOOKUP(G812,[1]depreciation!$A$2:$D$32,2)</f>
        <v>0.9</v>
      </c>
      <c r="J812" s="3">
        <f>E812*H812*I812</f>
        <v>1415.7675000000002</v>
      </c>
    </row>
    <row r="813" spans="1:10" x14ac:dyDescent="0.25">
      <c r="A813" s="2">
        <v>45260</v>
      </c>
      <c r="B813" s="2">
        <v>45260</v>
      </c>
      <c r="C813" t="s">
        <v>1968</v>
      </c>
      <c r="D813" t="s">
        <v>1965</v>
      </c>
      <c r="E813" s="4">
        <v>2530.75</v>
      </c>
      <c r="F813" s="4">
        <v>2024.6</v>
      </c>
      <c r="G813">
        <f>YEAR(A813)</f>
        <v>2023</v>
      </c>
      <c r="H813">
        <f>VLOOKUP(G813,[1]depreciation!$A$2:$D$32,4)</f>
        <v>1.01</v>
      </c>
      <c r="I813">
        <f>VLOOKUP(G813,[1]depreciation!$A$2:$D$32,2)</f>
        <v>0.9</v>
      </c>
      <c r="J813" s="3">
        <f>E813*H813*I813</f>
        <v>2300.4517500000002</v>
      </c>
    </row>
    <row r="814" spans="1:10" x14ac:dyDescent="0.25">
      <c r="A814" s="2">
        <v>45260</v>
      </c>
      <c r="B814" s="2">
        <v>45260</v>
      </c>
      <c r="C814" t="s">
        <v>1967</v>
      </c>
      <c r="D814" t="s">
        <v>1965</v>
      </c>
      <c r="E814" s="4">
        <v>2530.75</v>
      </c>
      <c r="F814" s="4">
        <v>2024.6</v>
      </c>
      <c r="G814">
        <f>YEAR(A814)</f>
        <v>2023</v>
      </c>
      <c r="H814">
        <f>VLOOKUP(G814,[1]depreciation!$A$2:$D$32,4)</f>
        <v>1.01</v>
      </c>
      <c r="I814">
        <f>VLOOKUP(G814,[1]depreciation!$A$2:$D$32,2)</f>
        <v>0.9</v>
      </c>
      <c r="J814" s="3">
        <f>E814*H814*I814</f>
        <v>2300.4517500000002</v>
      </c>
    </row>
    <row r="815" spans="1:10" x14ac:dyDescent="0.25">
      <c r="A815" s="2">
        <v>45260</v>
      </c>
      <c r="B815" s="2">
        <v>45260</v>
      </c>
      <c r="C815" t="s">
        <v>1966</v>
      </c>
      <c r="D815" t="s">
        <v>1965</v>
      </c>
      <c r="E815" s="4">
        <v>2530.75</v>
      </c>
      <c r="F815" s="4">
        <v>2024.6</v>
      </c>
      <c r="G815">
        <f>YEAR(A815)</f>
        <v>2023</v>
      </c>
      <c r="H815">
        <f>VLOOKUP(G815,[1]depreciation!$A$2:$D$32,4)</f>
        <v>1.01</v>
      </c>
      <c r="I815">
        <f>VLOOKUP(G815,[1]depreciation!$A$2:$D$32,2)</f>
        <v>0.9</v>
      </c>
      <c r="J815" s="3">
        <f>E815*H815*I815</f>
        <v>2300.4517500000002</v>
      </c>
    </row>
    <row r="816" spans="1:10" x14ac:dyDescent="0.25">
      <c r="A816" s="2">
        <v>45260</v>
      </c>
      <c r="B816" s="2">
        <v>45260</v>
      </c>
      <c r="C816" t="s">
        <v>1964</v>
      </c>
      <c r="D816" t="s">
        <v>1962</v>
      </c>
      <c r="E816" s="4">
        <v>2530.75</v>
      </c>
      <c r="F816" s="4">
        <v>2024.6</v>
      </c>
      <c r="G816">
        <f>YEAR(A816)</f>
        <v>2023</v>
      </c>
      <c r="H816">
        <f>VLOOKUP(G816,[1]depreciation!$A$2:$D$32,4)</f>
        <v>1.01</v>
      </c>
      <c r="I816">
        <f>VLOOKUP(G816,[1]depreciation!$A$2:$D$32,2)</f>
        <v>0.9</v>
      </c>
      <c r="J816" s="3">
        <f>E816*H816*I816</f>
        <v>2300.4517500000002</v>
      </c>
    </row>
    <row r="817" spans="1:10" x14ac:dyDescent="0.25">
      <c r="A817" s="2">
        <v>45260</v>
      </c>
      <c r="B817" s="2">
        <v>45260</v>
      </c>
      <c r="C817" t="s">
        <v>1963</v>
      </c>
      <c r="D817" t="s">
        <v>1962</v>
      </c>
      <c r="E817" s="4">
        <v>2530.75</v>
      </c>
      <c r="F817" s="4">
        <v>2024.6</v>
      </c>
      <c r="G817">
        <f>YEAR(A817)</f>
        <v>2023</v>
      </c>
      <c r="H817">
        <f>VLOOKUP(G817,[1]depreciation!$A$2:$D$32,4)</f>
        <v>1.01</v>
      </c>
      <c r="I817">
        <f>VLOOKUP(G817,[1]depreciation!$A$2:$D$32,2)</f>
        <v>0.9</v>
      </c>
      <c r="J817" s="3">
        <f>E817*H817*I817</f>
        <v>2300.4517500000002</v>
      </c>
    </row>
    <row r="818" spans="1:10" x14ac:dyDescent="0.25">
      <c r="A818" s="2">
        <v>43496</v>
      </c>
      <c r="B818" s="2">
        <v>43496</v>
      </c>
      <c r="C818" t="s">
        <v>1961</v>
      </c>
      <c r="D818" t="s">
        <v>1960</v>
      </c>
      <c r="E818" s="4">
        <v>18970</v>
      </c>
      <c r="F818" s="4">
        <v>7588</v>
      </c>
      <c r="G818">
        <f>YEAR(A818)</f>
        <v>2019</v>
      </c>
      <c r="H818">
        <f>VLOOKUP(G818,[1]depreciation!$A$2:$D$32,4)</f>
        <v>1.34</v>
      </c>
      <c r="I818">
        <f>VLOOKUP(G818,[1]depreciation!$A$2:$D$32,2)</f>
        <v>0.7</v>
      </c>
      <c r="J818" s="3">
        <f>E818*H818*I818</f>
        <v>17793.86</v>
      </c>
    </row>
    <row r="819" spans="1:10" x14ac:dyDescent="0.25">
      <c r="A819" s="2">
        <v>39660</v>
      </c>
      <c r="B819" s="2">
        <v>39660</v>
      </c>
      <c r="C819" t="s">
        <v>1959</v>
      </c>
      <c r="D819" t="s">
        <v>1958</v>
      </c>
      <c r="E819" s="4">
        <v>33424.300000000003</v>
      </c>
      <c r="F819" s="4">
        <v>10027.290000000001</v>
      </c>
      <c r="G819">
        <f>YEAR(A819)</f>
        <v>2008</v>
      </c>
      <c r="H819">
        <f>VLOOKUP(G819,[1]depreciation!$A$2:$D$32,4)</f>
        <v>1.61</v>
      </c>
      <c r="I819">
        <f>VLOOKUP(G819,[1]depreciation!$A$2:$D$32,2)</f>
        <v>0.4</v>
      </c>
      <c r="J819" s="3">
        <f>E819*H819*I819</f>
        <v>21525.249200000006</v>
      </c>
    </row>
    <row r="820" spans="1:10" x14ac:dyDescent="0.25">
      <c r="A820" s="2">
        <v>39782</v>
      </c>
      <c r="B820" s="2">
        <v>39782</v>
      </c>
      <c r="C820" t="s">
        <v>1957</v>
      </c>
      <c r="D820" t="s">
        <v>1956</v>
      </c>
      <c r="E820" s="4">
        <v>64683.6</v>
      </c>
      <c r="F820" s="4">
        <v>19405.080000000002</v>
      </c>
      <c r="G820">
        <f>YEAR(A820)</f>
        <v>2008</v>
      </c>
      <c r="H820">
        <f>VLOOKUP(G820,[1]depreciation!$A$2:$D$32,4)</f>
        <v>1.61</v>
      </c>
      <c r="I820">
        <f>VLOOKUP(G820,[1]depreciation!$A$2:$D$32,2)</f>
        <v>0.4</v>
      </c>
      <c r="J820" s="3">
        <f>E820*H820*I820</f>
        <v>41656.238400000002</v>
      </c>
    </row>
    <row r="821" spans="1:10" x14ac:dyDescent="0.25">
      <c r="A821" s="2">
        <v>41670</v>
      </c>
      <c r="B821" s="2">
        <v>41670</v>
      </c>
      <c r="C821" t="s">
        <v>1955</v>
      </c>
      <c r="D821" t="s">
        <v>1954</v>
      </c>
      <c r="E821" s="4">
        <v>1690.51</v>
      </c>
      <c r="F821" s="4">
        <v>507.15</v>
      </c>
      <c r="G821">
        <f>YEAR(A821)</f>
        <v>2014</v>
      </c>
      <c r="H821">
        <f>VLOOKUP(G821,[1]depreciation!$A$2:$D$32,4)</f>
        <v>1.46</v>
      </c>
      <c r="I821">
        <f>VLOOKUP(G821,[1]depreciation!$A$2:$D$32,2)</f>
        <v>0.45</v>
      </c>
      <c r="J821" s="3">
        <f>E821*H821*I821</f>
        <v>1110.66507</v>
      </c>
    </row>
    <row r="822" spans="1:10" x14ac:dyDescent="0.25">
      <c r="A822" s="2">
        <v>43281</v>
      </c>
      <c r="B822" s="2">
        <v>43281</v>
      </c>
      <c r="C822" t="s">
        <v>1953</v>
      </c>
      <c r="D822" t="s">
        <v>1952</v>
      </c>
      <c r="E822" s="4">
        <v>13283.53</v>
      </c>
      <c r="F822" s="4">
        <v>3985.06</v>
      </c>
      <c r="G822">
        <f>YEAR(A822)</f>
        <v>2018</v>
      </c>
      <c r="H822">
        <f>VLOOKUP(G822,[1]depreciation!$A$2:$D$32,4)</f>
        <v>1.4</v>
      </c>
      <c r="I822">
        <f>VLOOKUP(G822,[1]depreciation!$A$2:$D$32,2)</f>
        <v>0.65</v>
      </c>
      <c r="J822" s="3">
        <f>E822*H822*I822</f>
        <v>12088.0123</v>
      </c>
    </row>
    <row r="823" spans="1:10" x14ac:dyDescent="0.25">
      <c r="A823" s="2">
        <v>43281</v>
      </c>
      <c r="B823" s="2">
        <v>43281</v>
      </c>
      <c r="C823" t="s">
        <v>1951</v>
      </c>
      <c r="D823" t="s">
        <v>1950</v>
      </c>
      <c r="E823" s="4">
        <v>544.5</v>
      </c>
      <c r="F823" s="4">
        <v>163.35</v>
      </c>
      <c r="G823">
        <f>YEAR(A823)</f>
        <v>2018</v>
      </c>
      <c r="H823">
        <f>VLOOKUP(G823,[1]depreciation!$A$2:$D$32,4)</f>
        <v>1.4</v>
      </c>
      <c r="I823">
        <f>VLOOKUP(G823,[1]depreciation!$A$2:$D$32,2)</f>
        <v>0.65</v>
      </c>
      <c r="J823" s="3">
        <f>E823*H823*I823</f>
        <v>495.495</v>
      </c>
    </row>
    <row r="824" spans="1:10" x14ac:dyDescent="0.25">
      <c r="A824" s="2">
        <v>43496</v>
      </c>
      <c r="B824" s="2">
        <v>43496</v>
      </c>
      <c r="C824" t="s">
        <v>1949</v>
      </c>
      <c r="D824" t="s">
        <v>1948</v>
      </c>
      <c r="E824" s="4">
        <v>7319.4</v>
      </c>
      <c r="F824" s="4">
        <v>2927.76</v>
      </c>
      <c r="G824">
        <f>YEAR(A824)</f>
        <v>2019</v>
      </c>
      <c r="H824">
        <f>VLOOKUP(G824,[1]depreciation!$A$2:$D$32,4)</f>
        <v>1.34</v>
      </c>
      <c r="I824">
        <f>VLOOKUP(G824,[1]depreciation!$A$2:$D$32,2)</f>
        <v>0.7</v>
      </c>
      <c r="J824" s="3">
        <f>E824*H824*I824</f>
        <v>6865.5972000000002</v>
      </c>
    </row>
    <row r="825" spans="1:10" x14ac:dyDescent="0.25">
      <c r="A825" s="2">
        <v>43951</v>
      </c>
      <c r="B825" s="2">
        <v>43951</v>
      </c>
      <c r="C825" t="s">
        <v>1947</v>
      </c>
      <c r="D825" t="s">
        <v>1928</v>
      </c>
      <c r="E825" s="4">
        <v>21332.7</v>
      </c>
      <c r="F825" s="4">
        <v>10666.35</v>
      </c>
      <c r="G825">
        <f>YEAR(A825)</f>
        <v>2020</v>
      </c>
      <c r="H825">
        <f>VLOOKUP(G825,[1]depreciation!$A$2:$D$32,4)</f>
        <v>1.34</v>
      </c>
      <c r="I825">
        <f>VLOOKUP(G825,[1]depreciation!$A$2:$D$32,2)</f>
        <v>0.75</v>
      </c>
      <c r="J825" s="3">
        <f>E825*H825*I825</f>
        <v>21439.363500000003</v>
      </c>
    </row>
    <row r="826" spans="1:10" x14ac:dyDescent="0.25">
      <c r="A826" s="2">
        <v>41820</v>
      </c>
      <c r="B826" s="2">
        <v>41820</v>
      </c>
      <c r="C826" t="s">
        <v>1946</v>
      </c>
      <c r="D826" t="s">
        <v>1945</v>
      </c>
      <c r="E826" s="4">
        <v>27182.54</v>
      </c>
      <c r="F826" s="4">
        <v>8154.76</v>
      </c>
      <c r="G826">
        <f>YEAR(A826)</f>
        <v>2014</v>
      </c>
      <c r="H826">
        <f>VLOOKUP(G826,[1]depreciation!$A$2:$D$32,4)</f>
        <v>1.46</v>
      </c>
      <c r="I826">
        <f>VLOOKUP(G826,[1]depreciation!$A$2:$D$32,2)</f>
        <v>0.45</v>
      </c>
      <c r="J826" s="3">
        <f>E826*H826*I826</f>
        <v>17858.928779999998</v>
      </c>
    </row>
    <row r="827" spans="1:10" x14ac:dyDescent="0.25">
      <c r="A827" s="2">
        <v>44227</v>
      </c>
      <c r="B827" s="2">
        <v>44227</v>
      </c>
      <c r="C827" t="s">
        <v>1944</v>
      </c>
      <c r="D827" t="s">
        <v>1943</v>
      </c>
      <c r="E827" s="4">
        <v>8532.59</v>
      </c>
      <c r="F827" s="4">
        <v>5119.55</v>
      </c>
      <c r="G827">
        <f>YEAR(A827)</f>
        <v>2021</v>
      </c>
      <c r="H827">
        <f>VLOOKUP(G827,[1]depreciation!$A$2:$D$32,4)</f>
        <v>1.22</v>
      </c>
      <c r="I827">
        <f>VLOOKUP(G827,[1]depreciation!$A$2:$D$32,2)</f>
        <v>0.8</v>
      </c>
      <c r="J827" s="3">
        <f>E827*H827*I827</f>
        <v>8327.8078399999995</v>
      </c>
    </row>
    <row r="828" spans="1:10" x14ac:dyDescent="0.25">
      <c r="A828" s="2">
        <v>44227</v>
      </c>
      <c r="B828" s="2">
        <v>44227</v>
      </c>
      <c r="C828" t="s">
        <v>1942</v>
      </c>
      <c r="D828" t="s">
        <v>1941</v>
      </c>
      <c r="E828" s="4">
        <v>19909.36</v>
      </c>
      <c r="F828" s="4">
        <v>11945.62</v>
      </c>
      <c r="G828">
        <f>YEAR(A828)</f>
        <v>2021</v>
      </c>
      <c r="H828">
        <f>VLOOKUP(G828,[1]depreciation!$A$2:$D$32,4)</f>
        <v>1.22</v>
      </c>
      <c r="I828">
        <f>VLOOKUP(G828,[1]depreciation!$A$2:$D$32,2)</f>
        <v>0.8</v>
      </c>
      <c r="J828" s="3">
        <f>E828*H828*I828</f>
        <v>19431.535360000002</v>
      </c>
    </row>
    <row r="829" spans="1:10" x14ac:dyDescent="0.25">
      <c r="A829" s="2">
        <v>43830</v>
      </c>
      <c r="B829" s="2">
        <v>43830</v>
      </c>
      <c r="C829" t="s">
        <v>1940</v>
      </c>
      <c r="D829" t="s">
        <v>1939</v>
      </c>
      <c r="E829" s="4">
        <v>58775.66</v>
      </c>
      <c r="F829" s="4">
        <v>23510.26</v>
      </c>
      <c r="G829">
        <f>YEAR(A829)</f>
        <v>2019</v>
      </c>
      <c r="H829">
        <f>VLOOKUP(G829,[1]depreciation!$A$2:$D$32,4)</f>
        <v>1.34</v>
      </c>
      <c r="I829">
        <f>VLOOKUP(G829,[1]depreciation!$A$2:$D$32,2)</f>
        <v>0.7</v>
      </c>
      <c r="J829" s="3">
        <f>E829*H829*I829</f>
        <v>55131.569080000001</v>
      </c>
    </row>
    <row r="830" spans="1:10" x14ac:dyDescent="0.25">
      <c r="A830" s="2">
        <v>43738</v>
      </c>
      <c r="B830" s="2">
        <v>43738</v>
      </c>
      <c r="C830" t="s">
        <v>1938</v>
      </c>
      <c r="D830" t="s">
        <v>1937</v>
      </c>
      <c r="E830" s="4">
        <v>3264.5</v>
      </c>
      <c r="F830" s="4">
        <v>1305.8</v>
      </c>
      <c r="G830">
        <f>YEAR(A830)</f>
        <v>2019</v>
      </c>
      <c r="H830">
        <f>VLOOKUP(G830,[1]depreciation!$A$2:$D$32,4)</f>
        <v>1.34</v>
      </c>
      <c r="I830">
        <f>VLOOKUP(G830,[1]depreciation!$A$2:$D$32,2)</f>
        <v>0.7</v>
      </c>
      <c r="J830" s="3">
        <f>E830*H830*I830</f>
        <v>3062.1010000000001</v>
      </c>
    </row>
    <row r="831" spans="1:10" x14ac:dyDescent="0.25">
      <c r="A831" s="2">
        <v>43921</v>
      </c>
      <c r="B831" s="2">
        <v>43921</v>
      </c>
      <c r="C831" t="s">
        <v>1936</v>
      </c>
      <c r="D831" t="s">
        <v>216</v>
      </c>
      <c r="E831" s="4">
        <v>39129.279999999999</v>
      </c>
      <c r="F831" s="4">
        <v>19564.64</v>
      </c>
      <c r="G831">
        <f>YEAR(A831)</f>
        <v>2020</v>
      </c>
      <c r="H831">
        <f>VLOOKUP(G831,[1]depreciation!$A$2:$D$32,4)</f>
        <v>1.34</v>
      </c>
      <c r="I831">
        <f>VLOOKUP(G831,[1]depreciation!$A$2:$D$32,2)</f>
        <v>0.75</v>
      </c>
      <c r="J831" s="3">
        <f>E831*H831*I831</f>
        <v>39324.926400000004</v>
      </c>
    </row>
    <row r="832" spans="1:10" x14ac:dyDescent="0.25">
      <c r="A832" s="2">
        <v>40298</v>
      </c>
      <c r="B832" s="2">
        <v>40298</v>
      </c>
      <c r="C832" t="s">
        <v>1935</v>
      </c>
      <c r="D832" t="s">
        <v>1934</v>
      </c>
      <c r="E832" s="4">
        <v>7480</v>
      </c>
      <c r="F832" s="4">
        <v>2244</v>
      </c>
      <c r="G832">
        <f>YEAR(A832)</f>
        <v>2010</v>
      </c>
      <c r="H832">
        <f>VLOOKUP(G832,[1]depreciation!$A$2:$D$32,4)</f>
        <v>1.58</v>
      </c>
      <c r="I832">
        <f>VLOOKUP(G832,[1]depreciation!$A$2:$D$32,2)</f>
        <v>0.4</v>
      </c>
      <c r="J832" s="3">
        <f>E832*H832*I832</f>
        <v>4727.3599999999997</v>
      </c>
    </row>
    <row r="833" spans="1:10" x14ac:dyDescent="0.25">
      <c r="A833" s="2">
        <v>43585</v>
      </c>
      <c r="B833" s="2">
        <v>43585</v>
      </c>
      <c r="C833" t="s">
        <v>1933</v>
      </c>
      <c r="D833" t="s">
        <v>1932</v>
      </c>
      <c r="E833" s="4">
        <v>3871.28</v>
      </c>
      <c r="F833" s="4">
        <v>1548.51</v>
      </c>
      <c r="G833">
        <f>YEAR(A833)</f>
        <v>2019</v>
      </c>
      <c r="H833">
        <f>VLOOKUP(G833,[1]depreciation!$A$2:$D$32,4)</f>
        <v>1.34</v>
      </c>
      <c r="I833">
        <f>VLOOKUP(G833,[1]depreciation!$A$2:$D$32,2)</f>
        <v>0.7</v>
      </c>
      <c r="J833" s="3">
        <f>E833*H833*I833</f>
        <v>3631.2606400000004</v>
      </c>
    </row>
    <row r="834" spans="1:10" x14ac:dyDescent="0.25">
      <c r="A834" s="2">
        <v>45107</v>
      </c>
      <c r="B834" s="2">
        <v>45107</v>
      </c>
      <c r="C834" t="s">
        <v>1931</v>
      </c>
      <c r="D834" t="s">
        <v>1930</v>
      </c>
      <c r="E834" s="4">
        <v>99553.44</v>
      </c>
      <c r="F834" s="4">
        <v>79642.75</v>
      </c>
      <c r="G834">
        <f>YEAR(A834)</f>
        <v>2023</v>
      </c>
      <c r="H834">
        <f>VLOOKUP(G834,[1]depreciation!$A$2:$D$32,4)</f>
        <v>1.01</v>
      </c>
      <c r="I834">
        <f>VLOOKUP(G834,[1]depreciation!$A$2:$D$32,2)</f>
        <v>0.9</v>
      </c>
      <c r="J834" s="3">
        <f>E834*H834*I834</f>
        <v>90494.076960000006</v>
      </c>
    </row>
    <row r="835" spans="1:10" x14ac:dyDescent="0.25">
      <c r="A835" s="2">
        <v>43951</v>
      </c>
      <c r="B835" s="2">
        <v>43951</v>
      </c>
      <c r="C835" t="s">
        <v>1929</v>
      </c>
      <c r="D835" t="s">
        <v>1928</v>
      </c>
      <c r="E835" s="4">
        <v>5155.51</v>
      </c>
      <c r="F835" s="4">
        <v>2577.7600000000002</v>
      </c>
      <c r="G835">
        <f>YEAR(A835)</f>
        <v>2020</v>
      </c>
      <c r="H835">
        <f>VLOOKUP(G835,[1]depreciation!$A$2:$D$32,4)</f>
        <v>1.34</v>
      </c>
      <c r="I835">
        <f>VLOOKUP(G835,[1]depreciation!$A$2:$D$32,2)</f>
        <v>0.75</v>
      </c>
      <c r="J835" s="3">
        <f>E835*H835*I835</f>
        <v>5181.2875500000009</v>
      </c>
    </row>
    <row r="836" spans="1:10" x14ac:dyDescent="0.25">
      <c r="A836" s="2">
        <v>44316</v>
      </c>
      <c r="B836" s="2">
        <v>44316</v>
      </c>
      <c r="C836" t="s">
        <v>1927</v>
      </c>
      <c r="D836" t="s">
        <v>1926</v>
      </c>
      <c r="E836" s="4">
        <v>1518.9</v>
      </c>
      <c r="F836" s="4">
        <v>911.34</v>
      </c>
      <c r="G836">
        <f>YEAR(A836)</f>
        <v>2021</v>
      </c>
      <c r="H836">
        <f>VLOOKUP(G836,[1]depreciation!$A$2:$D$32,4)</f>
        <v>1.22</v>
      </c>
      <c r="I836">
        <f>VLOOKUP(G836,[1]depreciation!$A$2:$D$32,2)</f>
        <v>0.8</v>
      </c>
      <c r="J836" s="3">
        <f>E836*H836*I836</f>
        <v>1482.4464</v>
      </c>
    </row>
    <row r="837" spans="1:10" x14ac:dyDescent="0.25">
      <c r="A837" s="2">
        <v>45199</v>
      </c>
      <c r="B837" s="2">
        <v>45199</v>
      </c>
      <c r="C837" t="s">
        <v>1925</v>
      </c>
      <c r="D837" t="s">
        <v>1917</v>
      </c>
      <c r="E837" s="4">
        <v>1557.52</v>
      </c>
      <c r="F837" s="4">
        <v>1246.02</v>
      </c>
      <c r="G837">
        <f>YEAR(A837)</f>
        <v>2023</v>
      </c>
      <c r="H837">
        <f>VLOOKUP(G837,[1]depreciation!$A$2:$D$32,4)</f>
        <v>1.01</v>
      </c>
      <c r="I837">
        <f>VLOOKUP(G837,[1]depreciation!$A$2:$D$32,2)</f>
        <v>0.9</v>
      </c>
      <c r="J837" s="3">
        <f>E837*H837*I837</f>
        <v>1415.78568</v>
      </c>
    </row>
    <row r="838" spans="1:10" x14ac:dyDescent="0.25">
      <c r="A838" s="2">
        <v>45199</v>
      </c>
      <c r="B838" s="2">
        <v>45199</v>
      </c>
      <c r="C838" t="s">
        <v>1924</v>
      </c>
      <c r="D838" t="s">
        <v>1917</v>
      </c>
      <c r="E838" s="4">
        <v>1557.52</v>
      </c>
      <c r="F838" s="4">
        <v>1246.02</v>
      </c>
      <c r="G838">
        <f>YEAR(A838)</f>
        <v>2023</v>
      </c>
      <c r="H838">
        <f>VLOOKUP(G838,[1]depreciation!$A$2:$D$32,4)</f>
        <v>1.01</v>
      </c>
      <c r="I838">
        <f>VLOOKUP(G838,[1]depreciation!$A$2:$D$32,2)</f>
        <v>0.9</v>
      </c>
      <c r="J838" s="3">
        <f>E838*H838*I838</f>
        <v>1415.78568</v>
      </c>
    </row>
    <row r="839" spans="1:10" x14ac:dyDescent="0.25">
      <c r="A839" s="2">
        <v>45199</v>
      </c>
      <c r="B839" s="2">
        <v>45199</v>
      </c>
      <c r="C839" t="s">
        <v>1923</v>
      </c>
      <c r="D839" t="s">
        <v>1917</v>
      </c>
      <c r="E839" s="4">
        <v>1557.52</v>
      </c>
      <c r="F839" s="4">
        <v>1246.02</v>
      </c>
      <c r="G839">
        <f>YEAR(A839)</f>
        <v>2023</v>
      </c>
      <c r="H839">
        <f>VLOOKUP(G839,[1]depreciation!$A$2:$D$32,4)</f>
        <v>1.01</v>
      </c>
      <c r="I839">
        <f>VLOOKUP(G839,[1]depreciation!$A$2:$D$32,2)</f>
        <v>0.9</v>
      </c>
      <c r="J839" s="3">
        <f>E839*H839*I839</f>
        <v>1415.78568</v>
      </c>
    </row>
    <row r="840" spans="1:10" x14ac:dyDescent="0.25">
      <c r="A840" s="2">
        <v>45199</v>
      </c>
      <c r="B840" s="2">
        <v>45199</v>
      </c>
      <c r="C840" t="s">
        <v>1922</v>
      </c>
      <c r="D840" t="s">
        <v>1917</v>
      </c>
      <c r="E840" s="4">
        <v>1557.52</v>
      </c>
      <c r="F840" s="4">
        <v>1246.02</v>
      </c>
      <c r="G840">
        <f>YEAR(A840)</f>
        <v>2023</v>
      </c>
      <c r="H840">
        <f>VLOOKUP(G840,[1]depreciation!$A$2:$D$32,4)</f>
        <v>1.01</v>
      </c>
      <c r="I840">
        <f>VLOOKUP(G840,[1]depreciation!$A$2:$D$32,2)</f>
        <v>0.9</v>
      </c>
      <c r="J840" s="3">
        <f>E840*H840*I840</f>
        <v>1415.78568</v>
      </c>
    </row>
    <row r="841" spans="1:10" x14ac:dyDescent="0.25">
      <c r="A841" s="2">
        <v>45199</v>
      </c>
      <c r="B841" s="2">
        <v>45199</v>
      </c>
      <c r="C841" t="s">
        <v>1921</v>
      </c>
      <c r="D841" t="s">
        <v>1917</v>
      </c>
      <c r="E841" s="4">
        <v>1557.52</v>
      </c>
      <c r="F841" s="4">
        <v>1246.02</v>
      </c>
      <c r="G841">
        <f>YEAR(A841)</f>
        <v>2023</v>
      </c>
      <c r="H841">
        <f>VLOOKUP(G841,[1]depreciation!$A$2:$D$32,4)</f>
        <v>1.01</v>
      </c>
      <c r="I841">
        <f>VLOOKUP(G841,[1]depreciation!$A$2:$D$32,2)</f>
        <v>0.9</v>
      </c>
      <c r="J841" s="3">
        <f>E841*H841*I841</f>
        <v>1415.78568</v>
      </c>
    </row>
    <row r="842" spans="1:10" x14ac:dyDescent="0.25">
      <c r="A842" s="2">
        <v>45199</v>
      </c>
      <c r="B842" s="2">
        <v>45199</v>
      </c>
      <c r="C842" t="s">
        <v>1920</v>
      </c>
      <c r="D842" t="s">
        <v>1917</v>
      </c>
      <c r="E842" s="4">
        <v>1557.52</v>
      </c>
      <c r="F842" s="4">
        <v>1246.02</v>
      </c>
      <c r="G842">
        <f>YEAR(A842)</f>
        <v>2023</v>
      </c>
      <c r="H842">
        <f>VLOOKUP(G842,[1]depreciation!$A$2:$D$32,4)</f>
        <v>1.01</v>
      </c>
      <c r="I842">
        <f>VLOOKUP(G842,[1]depreciation!$A$2:$D$32,2)</f>
        <v>0.9</v>
      </c>
      <c r="J842" s="3">
        <f>E842*H842*I842</f>
        <v>1415.78568</v>
      </c>
    </row>
    <row r="843" spans="1:10" x14ac:dyDescent="0.25">
      <c r="A843" s="2">
        <v>45199</v>
      </c>
      <c r="B843" s="2">
        <v>45199</v>
      </c>
      <c r="C843" t="s">
        <v>1919</v>
      </c>
      <c r="D843" t="s">
        <v>1917</v>
      </c>
      <c r="E843" s="4">
        <v>1557.5</v>
      </c>
      <c r="F843" s="4">
        <v>1246</v>
      </c>
      <c r="G843">
        <f>YEAR(A843)</f>
        <v>2023</v>
      </c>
      <c r="H843">
        <f>VLOOKUP(G843,[1]depreciation!$A$2:$D$32,4)</f>
        <v>1.01</v>
      </c>
      <c r="I843">
        <f>VLOOKUP(G843,[1]depreciation!$A$2:$D$32,2)</f>
        <v>0.9</v>
      </c>
      <c r="J843" s="3">
        <f>E843*H843*I843</f>
        <v>1415.7675000000002</v>
      </c>
    </row>
    <row r="844" spans="1:10" x14ac:dyDescent="0.25">
      <c r="A844" s="2">
        <v>45199</v>
      </c>
      <c r="B844" s="2">
        <v>45199</v>
      </c>
      <c r="C844" t="s">
        <v>1918</v>
      </c>
      <c r="D844" t="s">
        <v>1917</v>
      </c>
      <c r="E844" s="4">
        <v>1557.5</v>
      </c>
      <c r="F844" s="4">
        <v>1246</v>
      </c>
      <c r="G844">
        <f>YEAR(A844)</f>
        <v>2023</v>
      </c>
      <c r="H844">
        <f>VLOOKUP(G844,[1]depreciation!$A$2:$D$32,4)</f>
        <v>1.01</v>
      </c>
      <c r="I844">
        <f>VLOOKUP(G844,[1]depreciation!$A$2:$D$32,2)</f>
        <v>0.9</v>
      </c>
      <c r="J844" s="3">
        <f>E844*H844*I844</f>
        <v>1415.7675000000002</v>
      </c>
    </row>
    <row r="845" spans="1:10" x14ac:dyDescent="0.25">
      <c r="A845" s="2">
        <v>45138</v>
      </c>
      <c r="B845" s="2">
        <v>45138</v>
      </c>
      <c r="C845" t="s">
        <v>1916</v>
      </c>
      <c r="D845" t="s">
        <v>1915</v>
      </c>
      <c r="E845" s="4">
        <v>2274.23</v>
      </c>
      <c r="F845" s="4">
        <v>1819.38</v>
      </c>
      <c r="G845">
        <f>YEAR(A845)</f>
        <v>2023</v>
      </c>
      <c r="H845">
        <f>VLOOKUP(G845,[1]depreciation!$A$2:$D$32,4)</f>
        <v>1.01</v>
      </c>
      <c r="I845">
        <f>VLOOKUP(G845,[1]depreciation!$A$2:$D$32,2)</f>
        <v>0.9</v>
      </c>
      <c r="J845" s="3">
        <f>E845*H845*I845</f>
        <v>2067.2750700000001</v>
      </c>
    </row>
    <row r="846" spans="1:10" x14ac:dyDescent="0.25">
      <c r="A846" s="2">
        <v>45138</v>
      </c>
      <c r="B846" s="2">
        <v>45138</v>
      </c>
      <c r="C846" t="s">
        <v>1914</v>
      </c>
      <c r="D846" t="s">
        <v>1913</v>
      </c>
      <c r="E846" s="4">
        <v>2294.59</v>
      </c>
      <c r="F846" s="4">
        <v>1835.67</v>
      </c>
      <c r="G846">
        <f>YEAR(A846)</f>
        <v>2023</v>
      </c>
      <c r="H846">
        <f>VLOOKUP(G846,[1]depreciation!$A$2:$D$32,4)</f>
        <v>1.01</v>
      </c>
      <c r="I846">
        <f>VLOOKUP(G846,[1]depreciation!$A$2:$D$32,2)</f>
        <v>0.9</v>
      </c>
      <c r="J846" s="3">
        <f>E846*H846*I846</f>
        <v>2085.7823100000005</v>
      </c>
    </row>
    <row r="847" spans="1:10" x14ac:dyDescent="0.25">
      <c r="A847" s="2">
        <v>43921</v>
      </c>
      <c r="B847" s="2">
        <v>43921</v>
      </c>
      <c r="C847" t="s">
        <v>1912</v>
      </c>
      <c r="D847" t="s">
        <v>1911</v>
      </c>
      <c r="E847" s="4">
        <v>74999.199999999997</v>
      </c>
      <c r="F847" s="4">
        <v>47999.49</v>
      </c>
      <c r="G847">
        <f>YEAR(A847)</f>
        <v>2020</v>
      </c>
      <c r="H847">
        <f>VLOOKUP(G847,[1]depreciation!$A$2:$D$32,4)</f>
        <v>1.34</v>
      </c>
      <c r="I847">
        <f>VLOOKUP(G847,[1]depreciation!$A$2:$D$32,2)</f>
        <v>0.75</v>
      </c>
      <c r="J847" s="3">
        <f>E847*H847*I847</f>
        <v>75374.195999999996</v>
      </c>
    </row>
    <row r="848" spans="1:10" x14ac:dyDescent="0.25">
      <c r="A848" s="2">
        <v>43982</v>
      </c>
      <c r="B848" s="2">
        <v>43982</v>
      </c>
      <c r="C848" t="s">
        <v>1910</v>
      </c>
      <c r="D848" t="s">
        <v>613</v>
      </c>
      <c r="E848" s="4">
        <v>22457.1</v>
      </c>
      <c r="F848" s="4">
        <v>14372.54</v>
      </c>
      <c r="G848">
        <f>YEAR(A848)</f>
        <v>2020</v>
      </c>
      <c r="H848">
        <f>VLOOKUP(G848,[1]depreciation!$A$2:$D$32,4)</f>
        <v>1.34</v>
      </c>
      <c r="I848">
        <f>VLOOKUP(G848,[1]depreciation!$A$2:$D$32,2)</f>
        <v>0.75</v>
      </c>
      <c r="J848" s="3">
        <f>E848*H848*I848</f>
        <v>22569.3855</v>
      </c>
    </row>
    <row r="849" spans="1:10" x14ac:dyDescent="0.25">
      <c r="A849" s="2">
        <v>44012</v>
      </c>
      <c r="B849" s="2">
        <v>44012</v>
      </c>
      <c r="C849" t="s">
        <v>1909</v>
      </c>
      <c r="D849" t="s">
        <v>630</v>
      </c>
      <c r="E849" s="4">
        <v>40985.72</v>
      </c>
      <c r="F849" s="4">
        <v>26230.86</v>
      </c>
      <c r="G849">
        <f>YEAR(A849)</f>
        <v>2020</v>
      </c>
      <c r="H849">
        <f>VLOOKUP(G849,[1]depreciation!$A$2:$D$32,4)</f>
        <v>1.34</v>
      </c>
      <c r="I849">
        <f>VLOOKUP(G849,[1]depreciation!$A$2:$D$32,2)</f>
        <v>0.75</v>
      </c>
      <c r="J849" s="3">
        <f>E849*H849*I849</f>
        <v>41190.6486</v>
      </c>
    </row>
    <row r="850" spans="1:10" x14ac:dyDescent="0.25">
      <c r="A850" s="2">
        <v>44012</v>
      </c>
      <c r="B850" s="2">
        <v>44012</v>
      </c>
      <c r="C850" t="s">
        <v>1908</v>
      </c>
      <c r="D850" t="s">
        <v>1907</v>
      </c>
      <c r="E850" s="4">
        <v>20826.419999999998</v>
      </c>
      <c r="F850" s="4">
        <v>13328.91</v>
      </c>
      <c r="G850">
        <f>YEAR(A850)</f>
        <v>2020</v>
      </c>
      <c r="H850">
        <f>VLOOKUP(G850,[1]depreciation!$A$2:$D$32,4)</f>
        <v>1.34</v>
      </c>
      <c r="I850">
        <f>VLOOKUP(G850,[1]depreciation!$A$2:$D$32,2)</f>
        <v>0.75</v>
      </c>
      <c r="J850" s="3">
        <f>E850*H850*I850</f>
        <v>20930.552100000001</v>
      </c>
    </row>
    <row r="851" spans="1:10" x14ac:dyDescent="0.25">
      <c r="A851" s="2">
        <v>44012</v>
      </c>
      <c r="B851" s="2">
        <v>44012</v>
      </c>
      <c r="C851" t="s">
        <v>1906</v>
      </c>
      <c r="D851" t="s">
        <v>1905</v>
      </c>
      <c r="E851" s="4">
        <v>20826.419999999998</v>
      </c>
      <c r="F851" s="4">
        <v>13328.91</v>
      </c>
      <c r="G851">
        <f>YEAR(A851)</f>
        <v>2020</v>
      </c>
      <c r="H851">
        <f>VLOOKUP(G851,[1]depreciation!$A$2:$D$32,4)</f>
        <v>1.34</v>
      </c>
      <c r="I851">
        <f>VLOOKUP(G851,[1]depreciation!$A$2:$D$32,2)</f>
        <v>0.75</v>
      </c>
      <c r="J851" s="3">
        <f>E851*H851*I851</f>
        <v>20930.552100000001</v>
      </c>
    </row>
    <row r="852" spans="1:10" x14ac:dyDescent="0.25">
      <c r="A852" s="2">
        <v>44043</v>
      </c>
      <c r="B852" s="2">
        <v>44043</v>
      </c>
      <c r="C852" t="s">
        <v>1904</v>
      </c>
      <c r="D852" t="s">
        <v>628</v>
      </c>
      <c r="E852" s="4">
        <v>457007</v>
      </c>
      <c r="F852" s="4">
        <v>292484.47999999998</v>
      </c>
      <c r="G852">
        <f>YEAR(A852)</f>
        <v>2020</v>
      </c>
      <c r="H852">
        <f>VLOOKUP(G852,[1]depreciation!$A$2:$D$32,4)</f>
        <v>1.34</v>
      </c>
      <c r="I852">
        <f>VLOOKUP(G852,[1]depreciation!$A$2:$D$32,2)</f>
        <v>0.75</v>
      </c>
      <c r="J852" s="3">
        <f>E852*H852*I852</f>
        <v>459292.03500000003</v>
      </c>
    </row>
    <row r="853" spans="1:10" x14ac:dyDescent="0.25">
      <c r="A853" s="2">
        <v>44074</v>
      </c>
      <c r="B853" s="2">
        <v>44074</v>
      </c>
      <c r="C853" t="s">
        <v>1903</v>
      </c>
      <c r="D853" t="s">
        <v>540</v>
      </c>
      <c r="E853" s="4">
        <v>357121.3</v>
      </c>
      <c r="F853" s="4">
        <v>228557.63</v>
      </c>
      <c r="G853">
        <f>YEAR(A853)</f>
        <v>2020</v>
      </c>
      <c r="H853">
        <f>VLOOKUP(G853,[1]depreciation!$A$2:$D$32,4)</f>
        <v>1.34</v>
      </c>
      <c r="I853">
        <f>VLOOKUP(G853,[1]depreciation!$A$2:$D$32,2)</f>
        <v>0.75</v>
      </c>
      <c r="J853" s="3">
        <f>E853*H853*I853</f>
        <v>358906.90650000004</v>
      </c>
    </row>
    <row r="854" spans="1:10" x14ac:dyDescent="0.25">
      <c r="A854" s="2">
        <v>44074</v>
      </c>
      <c r="B854" s="2">
        <v>44074</v>
      </c>
      <c r="C854" t="s">
        <v>1902</v>
      </c>
      <c r="D854" t="s">
        <v>625</v>
      </c>
      <c r="E854" s="4">
        <v>469813</v>
      </c>
      <c r="F854" s="4">
        <v>300680.32000000001</v>
      </c>
      <c r="G854">
        <f>YEAR(A854)</f>
        <v>2020</v>
      </c>
      <c r="H854">
        <f>VLOOKUP(G854,[1]depreciation!$A$2:$D$32,4)</f>
        <v>1.34</v>
      </c>
      <c r="I854">
        <f>VLOOKUP(G854,[1]depreciation!$A$2:$D$32,2)</f>
        <v>0.75</v>
      </c>
      <c r="J854" s="3">
        <f>E854*H854*I854</f>
        <v>472162.06500000006</v>
      </c>
    </row>
    <row r="855" spans="1:10" x14ac:dyDescent="0.25">
      <c r="A855" s="2">
        <v>44135</v>
      </c>
      <c r="B855" s="2">
        <v>44135</v>
      </c>
      <c r="C855" t="s">
        <v>1901</v>
      </c>
      <c r="D855" t="s">
        <v>1900</v>
      </c>
      <c r="E855" s="4">
        <v>12473.58</v>
      </c>
      <c r="F855" s="4">
        <v>7983.09</v>
      </c>
      <c r="G855">
        <f>YEAR(A855)</f>
        <v>2020</v>
      </c>
      <c r="H855">
        <f>VLOOKUP(G855,[1]depreciation!$A$2:$D$32,4)</f>
        <v>1.34</v>
      </c>
      <c r="I855">
        <f>VLOOKUP(G855,[1]depreciation!$A$2:$D$32,2)</f>
        <v>0.75</v>
      </c>
      <c r="J855" s="3">
        <f>E855*H855*I855</f>
        <v>12535.947899999999</v>
      </c>
    </row>
    <row r="856" spans="1:10" x14ac:dyDescent="0.25">
      <c r="A856" s="2">
        <v>44104</v>
      </c>
      <c r="B856" s="2">
        <v>44104</v>
      </c>
      <c r="C856" t="s">
        <v>1899</v>
      </c>
      <c r="D856" t="s">
        <v>1898</v>
      </c>
      <c r="E856" s="4">
        <v>15261.49</v>
      </c>
      <c r="F856" s="4">
        <v>9767.35</v>
      </c>
      <c r="G856">
        <f>YEAR(A856)</f>
        <v>2020</v>
      </c>
      <c r="H856">
        <f>VLOOKUP(G856,[1]depreciation!$A$2:$D$32,4)</f>
        <v>1.34</v>
      </c>
      <c r="I856">
        <f>VLOOKUP(G856,[1]depreciation!$A$2:$D$32,2)</f>
        <v>0.75</v>
      </c>
      <c r="J856" s="3">
        <f>E856*H856*I856</f>
        <v>15337.79745</v>
      </c>
    </row>
    <row r="857" spans="1:10" x14ac:dyDescent="0.25">
      <c r="A857" s="2">
        <v>44104</v>
      </c>
      <c r="B857" s="2">
        <v>44104</v>
      </c>
      <c r="C857" t="s">
        <v>1897</v>
      </c>
      <c r="D857" t="s">
        <v>1896</v>
      </c>
      <c r="E857" s="4">
        <v>6446.05</v>
      </c>
      <c r="F857" s="4">
        <v>4125.47</v>
      </c>
      <c r="G857">
        <f>YEAR(A857)</f>
        <v>2020</v>
      </c>
      <c r="H857">
        <f>VLOOKUP(G857,[1]depreciation!$A$2:$D$32,4)</f>
        <v>1.34</v>
      </c>
      <c r="I857">
        <f>VLOOKUP(G857,[1]depreciation!$A$2:$D$32,2)</f>
        <v>0.75</v>
      </c>
      <c r="J857" s="3">
        <f>E857*H857*I857</f>
        <v>6478.2802499999998</v>
      </c>
    </row>
    <row r="858" spans="1:10" x14ac:dyDescent="0.25">
      <c r="A858" s="2">
        <v>44104</v>
      </c>
      <c r="B858" s="2">
        <v>44104</v>
      </c>
      <c r="C858" t="s">
        <v>1895</v>
      </c>
      <c r="D858" t="s">
        <v>611</v>
      </c>
      <c r="E858" s="4">
        <v>130587.17</v>
      </c>
      <c r="F858" s="4">
        <v>83575.789999999994</v>
      </c>
      <c r="G858">
        <f>YEAR(A858)</f>
        <v>2020</v>
      </c>
      <c r="H858">
        <f>VLOOKUP(G858,[1]depreciation!$A$2:$D$32,4)</f>
        <v>1.34</v>
      </c>
      <c r="I858">
        <f>VLOOKUP(G858,[1]depreciation!$A$2:$D$32,2)</f>
        <v>0.75</v>
      </c>
      <c r="J858" s="3">
        <f>E858*H858*I858</f>
        <v>131240.10584999999</v>
      </c>
    </row>
    <row r="859" spans="1:10" x14ac:dyDescent="0.25">
      <c r="A859" s="2">
        <v>44104</v>
      </c>
      <c r="B859" s="2">
        <v>44104</v>
      </c>
      <c r="C859" t="s">
        <v>1894</v>
      </c>
      <c r="D859" t="s">
        <v>609</v>
      </c>
      <c r="E859" s="4">
        <v>129730.77</v>
      </c>
      <c r="F859" s="4">
        <v>83027.69</v>
      </c>
      <c r="G859">
        <f>YEAR(A859)</f>
        <v>2020</v>
      </c>
      <c r="H859">
        <f>VLOOKUP(G859,[1]depreciation!$A$2:$D$32,4)</f>
        <v>1.34</v>
      </c>
      <c r="I859">
        <f>VLOOKUP(G859,[1]depreciation!$A$2:$D$32,2)</f>
        <v>0.75</v>
      </c>
      <c r="J859" s="3">
        <f>E859*H859*I859</f>
        <v>130379.42385000001</v>
      </c>
    </row>
    <row r="860" spans="1:10" x14ac:dyDescent="0.25">
      <c r="A860" s="2">
        <v>44135</v>
      </c>
      <c r="B860" s="2">
        <v>44135</v>
      </c>
      <c r="C860" t="s">
        <v>1893</v>
      </c>
      <c r="D860" t="s">
        <v>607</v>
      </c>
      <c r="E860" s="4">
        <v>30544.37</v>
      </c>
      <c r="F860" s="4">
        <v>19548.400000000001</v>
      </c>
      <c r="G860">
        <f>YEAR(A860)</f>
        <v>2020</v>
      </c>
      <c r="H860">
        <f>VLOOKUP(G860,[1]depreciation!$A$2:$D$32,4)</f>
        <v>1.34</v>
      </c>
      <c r="I860">
        <f>VLOOKUP(G860,[1]depreciation!$A$2:$D$32,2)</f>
        <v>0.75</v>
      </c>
      <c r="J860" s="3">
        <f>E860*H860*I860</f>
        <v>30697.091850000004</v>
      </c>
    </row>
    <row r="861" spans="1:10" x14ac:dyDescent="0.25">
      <c r="A861" s="2">
        <v>44135</v>
      </c>
      <c r="B861" s="2">
        <v>44135</v>
      </c>
      <c r="C861" t="s">
        <v>1892</v>
      </c>
      <c r="D861" t="s">
        <v>605</v>
      </c>
      <c r="E861" s="4">
        <v>30544.37</v>
      </c>
      <c r="F861" s="4">
        <v>19548.400000000001</v>
      </c>
      <c r="G861">
        <f>YEAR(A861)</f>
        <v>2020</v>
      </c>
      <c r="H861">
        <f>VLOOKUP(G861,[1]depreciation!$A$2:$D$32,4)</f>
        <v>1.34</v>
      </c>
      <c r="I861">
        <f>VLOOKUP(G861,[1]depreciation!$A$2:$D$32,2)</f>
        <v>0.75</v>
      </c>
      <c r="J861" s="3">
        <f>E861*H861*I861</f>
        <v>30697.091850000004</v>
      </c>
    </row>
    <row r="862" spans="1:10" x14ac:dyDescent="0.25">
      <c r="A862" s="2">
        <v>44165</v>
      </c>
      <c r="B862" s="2">
        <v>44165</v>
      </c>
      <c r="C862" t="s">
        <v>1891</v>
      </c>
      <c r="D862" t="s">
        <v>602</v>
      </c>
      <c r="E862" s="4">
        <v>16185.01</v>
      </c>
      <c r="F862" s="4">
        <v>10358.41</v>
      </c>
      <c r="G862">
        <f>YEAR(A862)</f>
        <v>2020</v>
      </c>
      <c r="H862">
        <f>VLOOKUP(G862,[1]depreciation!$A$2:$D$32,4)</f>
        <v>1.34</v>
      </c>
      <c r="I862">
        <f>VLOOKUP(G862,[1]depreciation!$A$2:$D$32,2)</f>
        <v>0.75</v>
      </c>
      <c r="J862" s="3">
        <f>E862*H862*I862</f>
        <v>16265.93505</v>
      </c>
    </row>
    <row r="863" spans="1:10" x14ac:dyDescent="0.25">
      <c r="A863" s="2">
        <v>44165</v>
      </c>
      <c r="B863" s="2">
        <v>44165</v>
      </c>
      <c r="C863" t="s">
        <v>1890</v>
      </c>
      <c r="D863" t="s">
        <v>599</v>
      </c>
      <c r="E863" s="4">
        <v>16185.01</v>
      </c>
      <c r="F863" s="4">
        <v>10358.41</v>
      </c>
      <c r="G863">
        <f>YEAR(A863)</f>
        <v>2020</v>
      </c>
      <c r="H863">
        <f>VLOOKUP(G863,[1]depreciation!$A$2:$D$32,4)</f>
        <v>1.34</v>
      </c>
      <c r="I863">
        <f>VLOOKUP(G863,[1]depreciation!$A$2:$D$32,2)</f>
        <v>0.75</v>
      </c>
      <c r="J863" s="3">
        <f>E863*H863*I863</f>
        <v>16265.93505</v>
      </c>
    </row>
    <row r="864" spans="1:10" x14ac:dyDescent="0.25">
      <c r="A864" s="2">
        <v>44165</v>
      </c>
      <c r="B864" s="2">
        <v>44165</v>
      </c>
      <c r="C864" t="s">
        <v>1889</v>
      </c>
      <c r="D864" t="s">
        <v>596</v>
      </c>
      <c r="E864" s="4">
        <v>15445.9</v>
      </c>
      <c r="F864" s="4">
        <v>9885.3799999999992</v>
      </c>
      <c r="G864">
        <f>YEAR(A864)</f>
        <v>2020</v>
      </c>
      <c r="H864">
        <f>VLOOKUP(G864,[1]depreciation!$A$2:$D$32,4)</f>
        <v>1.34</v>
      </c>
      <c r="I864">
        <f>VLOOKUP(G864,[1]depreciation!$A$2:$D$32,2)</f>
        <v>0.75</v>
      </c>
      <c r="J864" s="3">
        <f>E864*H864*I864</f>
        <v>15523.129500000001</v>
      </c>
    </row>
    <row r="865" spans="1:10" x14ac:dyDescent="0.25">
      <c r="A865" s="2">
        <v>44165</v>
      </c>
      <c r="B865" s="2">
        <v>44165</v>
      </c>
      <c r="C865" t="s">
        <v>1888</v>
      </c>
      <c r="D865" t="s">
        <v>465</v>
      </c>
      <c r="E865" s="4">
        <v>15445.9</v>
      </c>
      <c r="F865" s="4">
        <v>9885.3799999999992</v>
      </c>
      <c r="G865">
        <f>YEAR(A865)</f>
        <v>2020</v>
      </c>
      <c r="H865">
        <f>VLOOKUP(G865,[1]depreciation!$A$2:$D$32,4)</f>
        <v>1.34</v>
      </c>
      <c r="I865">
        <f>VLOOKUP(G865,[1]depreciation!$A$2:$D$32,2)</f>
        <v>0.75</v>
      </c>
      <c r="J865" s="3">
        <f>E865*H865*I865</f>
        <v>15523.129500000001</v>
      </c>
    </row>
    <row r="866" spans="1:10" x14ac:dyDescent="0.25">
      <c r="A866" s="2">
        <v>44165</v>
      </c>
      <c r="B866" s="2">
        <v>44165</v>
      </c>
      <c r="C866" t="s">
        <v>1887</v>
      </c>
      <c r="D866" t="s">
        <v>591</v>
      </c>
      <c r="E866" s="4">
        <v>15445.9</v>
      </c>
      <c r="F866" s="4">
        <v>9885.3799999999992</v>
      </c>
      <c r="G866">
        <f>YEAR(A866)</f>
        <v>2020</v>
      </c>
      <c r="H866">
        <f>VLOOKUP(G866,[1]depreciation!$A$2:$D$32,4)</f>
        <v>1.34</v>
      </c>
      <c r="I866">
        <f>VLOOKUP(G866,[1]depreciation!$A$2:$D$32,2)</f>
        <v>0.75</v>
      </c>
      <c r="J866" s="3">
        <f>E866*H866*I866</f>
        <v>15523.129500000001</v>
      </c>
    </row>
    <row r="867" spans="1:10" x14ac:dyDescent="0.25">
      <c r="A867" s="2">
        <v>44165</v>
      </c>
      <c r="B867" s="2">
        <v>44165</v>
      </c>
      <c r="C867" t="s">
        <v>1886</v>
      </c>
      <c r="D867" t="s">
        <v>588</v>
      </c>
      <c r="E867" s="4">
        <v>15445.9</v>
      </c>
      <c r="F867" s="4">
        <v>9885.3799999999992</v>
      </c>
      <c r="G867">
        <f>YEAR(A867)</f>
        <v>2020</v>
      </c>
      <c r="H867">
        <f>VLOOKUP(G867,[1]depreciation!$A$2:$D$32,4)</f>
        <v>1.34</v>
      </c>
      <c r="I867">
        <f>VLOOKUP(G867,[1]depreciation!$A$2:$D$32,2)</f>
        <v>0.75</v>
      </c>
      <c r="J867" s="3">
        <f>E867*H867*I867</f>
        <v>15523.129500000001</v>
      </c>
    </row>
    <row r="868" spans="1:10" x14ac:dyDescent="0.25">
      <c r="A868" s="2">
        <v>44165</v>
      </c>
      <c r="B868" s="2">
        <v>44165</v>
      </c>
      <c r="C868" t="s">
        <v>1885</v>
      </c>
      <c r="D868" t="s">
        <v>585</v>
      </c>
      <c r="E868" s="4">
        <v>15445.9</v>
      </c>
      <c r="F868" s="4">
        <v>9885.3799999999992</v>
      </c>
      <c r="G868">
        <f>YEAR(A868)</f>
        <v>2020</v>
      </c>
      <c r="H868">
        <f>VLOOKUP(G868,[1]depreciation!$A$2:$D$32,4)</f>
        <v>1.34</v>
      </c>
      <c r="I868">
        <f>VLOOKUP(G868,[1]depreciation!$A$2:$D$32,2)</f>
        <v>0.75</v>
      </c>
      <c r="J868" s="3">
        <f>E868*H868*I868</f>
        <v>15523.129500000001</v>
      </c>
    </row>
    <row r="869" spans="1:10" x14ac:dyDescent="0.25">
      <c r="A869" s="2">
        <v>44165</v>
      </c>
      <c r="B869" s="2">
        <v>44165</v>
      </c>
      <c r="C869" t="s">
        <v>1884</v>
      </c>
      <c r="D869" t="s">
        <v>582</v>
      </c>
      <c r="E869" s="4">
        <v>15445.9</v>
      </c>
      <c r="F869" s="4">
        <v>9885.3799999999992</v>
      </c>
      <c r="G869">
        <f>YEAR(A869)</f>
        <v>2020</v>
      </c>
      <c r="H869">
        <f>VLOOKUP(G869,[1]depreciation!$A$2:$D$32,4)</f>
        <v>1.34</v>
      </c>
      <c r="I869">
        <f>VLOOKUP(G869,[1]depreciation!$A$2:$D$32,2)</f>
        <v>0.75</v>
      </c>
      <c r="J869" s="3">
        <f>E869*H869*I869</f>
        <v>15523.129500000001</v>
      </c>
    </row>
    <row r="870" spans="1:10" x14ac:dyDescent="0.25">
      <c r="A870" s="2">
        <v>44165</v>
      </c>
      <c r="B870" s="2">
        <v>44165</v>
      </c>
      <c r="C870" t="s">
        <v>1883</v>
      </c>
      <c r="D870" t="s">
        <v>579</v>
      </c>
      <c r="E870" s="4">
        <v>15765.84</v>
      </c>
      <c r="F870" s="4">
        <v>10090.14</v>
      </c>
      <c r="G870">
        <f>YEAR(A870)</f>
        <v>2020</v>
      </c>
      <c r="H870">
        <f>VLOOKUP(G870,[1]depreciation!$A$2:$D$32,4)</f>
        <v>1.34</v>
      </c>
      <c r="I870">
        <f>VLOOKUP(G870,[1]depreciation!$A$2:$D$32,2)</f>
        <v>0.75</v>
      </c>
      <c r="J870" s="3">
        <f>E870*H870*I870</f>
        <v>15844.6692</v>
      </c>
    </row>
    <row r="871" spans="1:10" x14ac:dyDescent="0.25">
      <c r="A871" s="2">
        <v>44165</v>
      </c>
      <c r="B871" s="2">
        <v>44165</v>
      </c>
      <c r="C871" t="s">
        <v>1882</v>
      </c>
      <c r="D871" t="s">
        <v>576</v>
      </c>
      <c r="E871" s="4">
        <v>16685.580000000002</v>
      </c>
      <c r="F871" s="4">
        <v>10678.77</v>
      </c>
      <c r="G871">
        <f>YEAR(A871)</f>
        <v>2020</v>
      </c>
      <c r="H871">
        <f>VLOOKUP(G871,[1]depreciation!$A$2:$D$32,4)</f>
        <v>1.34</v>
      </c>
      <c r="I871">
        <f>VLOOKUP(G871,[1]depreciation!$A$2:$D$32,2)</f>
        <v>0.75</v>
      </c>
      <c r="J871" s="3">
        <f>E871*H871*I871</f>
        <v>16769.007900000001</v>
      </c>
    </row>
    <row r="872" spans="1:10" x14ac:dyDescent="0.25">
      <c r="A872" s="2">
        <v>44165</v>
      </c>
      <c r="B872" s="2">
        <v>44165</v>
      </c>
      <c r="C872" t="s">
        <v>1881</v>
      </c>
      <c r="D872" t="s">
        <v>573</v>
      </c>
      <c r="E872" s="4">
        <v>16685.580000000002</v>
      </c>
      <c r="F872" s="4">
        <v>10678.77</v>
      </c>
      <c r="G872">
        <f>YEAR(A872)</f>
        <v>2020</v>
      </c>
      <c r="H872">
        <f>VLOOKUP(G872,[1]depreciation!$A$2:$D$32,4)</f>
        <v>1.34</v>
      </c>
      <c r="I872">
        <f>VLOOKUP(G872,[1]depreciation!$A$2:$D$32,2)</f>
        <v>0.75</v>
      </c>
      <c r="J872" s="3">
        <f>E872*H872*I872</f>
        <v>16769.007900000001</v>
      </c>
    </row>
    <row r="873" spans="1:10" x14ac:dyDescent="0.25">
      <c r="A873" s="2">
        <v>44165</v>
      </c>
      <c r="B873" s="2">
        <v>44165</v>
      </c>
      <c r="C873" t="s">
        <v>1880</v>
      </c>
      <c r="D873" t="s">
        <v>570</v>
      </c>
      <c r="E873" s="4">
        <v>16685.560000000001</v>
      </c>
      <c r="F873" s="4">
        <v>10678.76</v>
      </c>
      <c r="G873">
        <f>YEAR(A873)</f>
        <v>2020</v>
      </c>
      <c r="H873">
        <f>VLOOKUP(G873,[1]depreciation!$A$2:$D$32,4)</f>
        <v>1.34</v>
      </c>
      <c r="I873">
        <f>VLOOKUP(G873,[1]depreciation!$A$2:$D$32,2)</f>
        <v>0.75</v>
      </c>
      <c r="J873" s="3">
        <f>E873*H873*I873</f>
        <v>16768.987800000003</v>
      </c>
    </row>
    <row r="874" spans="1:10" x14ac:dyDescent="0.25">
      <c r="A874" s="2">
        <v>44165</v>
      </c>
      <c r="B874" s="2">
        <v>44165</v>
      </c>
      <c r="C874" t="s">
        <v>1879</v>
      </c>
      <c r="D874" t="s">
        <v>567</v>
      </c>
      <c r="E874" s="4">
        <v>16404.240000000002</v>
      </c>
      <c r="F874" s="4">
        <v>10498.71</v>
      </c>
      <c r="G874">
        <f>YEAR(A874)</f>
        <v>2020</v>
      </c>
      <c r="H874">
        <f>VLOOKUP(G874,[1]depreciation!$A$2:$D$32,4)</f>
        <v>1.34</v>
      </c>
      <c r="I874">
        <f>VLOOKUP(G874,[1]depreciation!$A$2:$D$32,2)</f>
        <v>0.75</v>
      </c>
      <c r="J874" s="3">
        <f>E874*H874*I874</f>
        <v>16486.261200000001</v>
      </c>
    </row>
    <row r="875" spans="1:10" x14ac:dyDescent="0.25">
      <c r="A875" s="2">
        <v>44165</v>
      </c>
      <c r="B875" s="2">
        <v>44165</v>
      </c>
      <c r="C875" t="s">
        <v>1878</v>
      </c>
      <c r="D875" t="s">
        <v>564</v>
      </c>
      <c r="E875" s="4">
        <v>16404.240000000002</v>
      </c>
      <c r="F875" s="4">
        <v>10498.71</v>
      </c>
      <c r="G875">
        <f>YEAR(A875)</f>
        <v>2020</v>
      </c>
      <c r="H875">
        <f>VLOOKUP(G875,[1]depreciation!$A$2:$D$32,4)</f>
        <v>1.34</v>
      </c>
      <c r="I875">
        <f>VLOOKUP(G875,[1]depreciation!$A$2:$D$32,2)</f>
        <v>0.75</v>
      </c>
      <c r="J875" s="3">
        <f>E875*H875*I875</f>
        <v>16486.261200000001</v>
      </c>
    </row>
    <row r="876" spans="1:10" x14ac:dyDescent="0.25">
      <c r="A876" s="2">
        <v>44165</v>
      </c>
      <c r="B876" s="2">
        <v>44165</v>
      </c>
      <c r="C876" t="s">
        <v>1877</v>
      </c>
      <c r="D876" t="s">
        <v>561</v>
      </c>
      <c r="E876" s="4">
        <v>16585.439999999999</v>
      </c>
      <c r="F876" s="4">
        <v>10614.68</v>
      </c>
      <c r="G876">
        <f>YEAR(A876)</f>
        <v>2020</v>
      </c>
      <c r="H876">
        <f>VLOOKUP(G876,[1]depreciation!$A$2:$D$32,4)</f>
        <v>1.34</v>
      </c>
      <c r="I876">
        <f>VLOOKUP(G876,[1]depreciation!$A$2:$D$32,2)</f>
        <v>0.75</v>
      </c>
      <c r="J876" s="3">
        <f>E876*H876*I876</f>
        <v>16668.367200000001</v>
      </c>
    </row>
    <row r="877" spans="1:10" x14ac:dyDescent="0.25">
      <c r="A877" s="2">
        <v>44165</v>
      </c>
      <c r="B877" s="2">
        <v>44165</v>
      </c>
      <c r="C877" t="s">
        <v>1876</v>
      </c>
      <c r="D877" t="s">
        <v>558</v>
      </c>
      <c r="E877" s="4">
        <v>19070.37</v>
      </c>
      <c r="F877" s="4">
        <v>12205.04</v>
      </c>
      <c r="G877">
        <f>YEAR(A877)</f>
        <v>2020</v>
      </c>
      <c r="H877">
        <f>VLOOKUP(G877,[1]depreciation!$A$2:$D$32,4)</f>
        <v>1.34</v>
      </c>
      <c r="I877">
        <f>VLOOKUP(G877,[1]depreciation!$A$2:$D$32,2)</f>
        <v>0.75</v>
      </c>
      <c r="J877" s="3">
        <f>E877*H877*I877</f>
        <v>19165.721850000002</v>
      </c>
    </row>
    <row r="878" spans="1:10" x14ac:dyDescent="0.25">
      <c r="A878" s="2">
        <v>44165</v>
      </c>
      <c r="B878" s="2">
        <v>44165</v>
      </c>
      <c r="C878" t="s">
        <v>1875</v>
      </c>
      <c r="D878" t="s">
        <v>555</v>
      </c>
      <c r="E878" s="4">
        <v>19070.34</v>
      </c>
      <c r="F878" s="4">
        <v>12205.02</v>
      </c>
      <c r="G878">
        <f>YEAR(A878)</f>
        <v>2020</v>
      </c>
      <c r="H878">
        <f>VLOOKUP(G878,[1]depreciation!$A$2:$D$32,4)</f>
        <v>1.34</v>
      </c>
      <c r="I878">
        <f>VLOOKUP(G878,[1]depreciation!$A$2:$D$32,2)</f>
        <v>0.75</v>
      </c>
      <c r="J878" s="3">
        <f>E878*H878*I878</f>
        <v>19165.691699999999</v>
      </c>
    </row>
    <row r="879" spans="1:10" x14ac:dyDescent="0.25">
      <c r="A879" s="2">
        <v>44165</v>
      </c>
      <c r="B879" s="2">
        <v>44165</v>
      </c>
      <c r="C879" t="s">
        <v>1874</v>
      </c>
      <c r="D879" t="s">
        <v>1873</v>
      </c>
      <c r="E879" s="4">
        <v>14139.46</v>
      </c>
      <c r="F879" s="4">
        <v>9049.25</v>
      </c>
      <c r="G879">
        <f>YEAR(A879)</f>
        <v>2020</v>
      </c>
      <c r="H879">
        <f>VLOOKUP(G879,[1]depreciation!$A$2:$D$32,4)</f>
        <v>1.34</v>
      </c>
      <c r="I879">
        <f>VLOOKUP(G879,[1]depreciation!$A$2:$D$32,2)</f>
        <v>0.75</v>
      </c>
      <c r="J879" s="3">
        <f>E879*H879*I879</f>
        <v>14210.157300000001</v>
      </c>
    </row>
    <row r="880" spans="1:10" x14ac:dyDescent="0.25">
      <c r="A880" s="2">
        <v>44165</v>
      </c>
      <c r="B880" s="2">
        <v>44165</v>
      </c>
      <c r="C880" t="s">
        <v>1872</v>
      </c>
      <c r="D880" t="s">
        <v>1871</v>
      </c>
      <c r="E880" s="4">
        <v>14139.46</v>
      </c>
      <c r="F880" s="4">
        <v>9049.25</v>
      </c>
      <c r="G880">
        <f>YEAR(A880)</f>
        <v>2020</v>
      </c>
      <c r="H880">
        <f>VLOOKUP(G880,[1]depreciation!$A$2:$D$32,4)</f>
        <v>1.34</v>
      </c>
      <c r="I880">
        <f>VLOOKUP(G880,[1]depreciation!$A$2:$D$32,2)</f>
        <v>0.75</v>
      </c>
      <c r="J880" s="3">
        <f>E880*H880*I880</f>
        <v>14210.157300000001</v>
      </c>
    </row>
    <row r="881" spans="1:10" x14ac:dyDescent="0.25">
      <c r="A881" s="2">
        <v>44165</v>
      </c>
      <c r="B881" s="2">
        <v>44165</v>
      </c>
      <c r="C881" t="s">
        <v>1870</v>
      </c>
      <c r="D881" t="s">
        <v>1869</v>
      </c>
      <c r="E881" s="4">
        <v>14139.46</v>
      </c>
      <c r="F881" s="4">
        <v>9049.25</v>
      </c>
      <c r="G881">
        <f>YEAR(A881)</f>
        <v>2020</v>
      </c>
      <c r="H881">
        <f>VLOOKUP(G881,[1]depreciation!$A$2:$D$32,4)</f>
        <v>1.34</v>
      </c>
      <c r="I881">
        <f>VLOOKUP(G881,[1]depreciation!$A$2:$D$32,2)</f>
        <v>0.75</v>
      </c>
      <c r="J881" s="3">
        <f>E881*H881*I881</f>
        <v>14210.157300000001</v>
      </c>
    </row>
    <row r="882" spans="1:10" x14ac:dyDescent="0.25">
      <c r="A882" s="2">
        <v>44165</v>
      </c>
      <c r="B882" s="2">
        <v>44165</v>
      </c>
      <c r="C882" t="s">
        <v>1868</v>
      </c>
      <c r="D882" t="s">
        <v>1867</v>
      </c>
      <c r="E882" s="4">
        <v>14139.46</v>
      </c>
      <c r="F882" s="4">
        <v>9049.25</v>
      </c>
      <c r="G882">
        <f>YEAR(A882)</f>
        <v>2020</v>
      </c>
      <c r="H882">
        <f>VLOOKUP(G882,[1]depreciation!$A$2:$D$32,4)</f>
        <v>1.34</v>
      </c>
      <c r="I882">
        <f>VLOOKUP(G882,[1]depreciation!$A$2:$D$32,2)</f>
        <v>0.75</v>
      </c>
      <c r="J882" s="3">
        <f>E882*H882*I882</f>
        <v>14210.157300000001</v>
      </c>
    </row>
    <row r="883" spans="1:10" x14ac:dyDescent="0.25">
      <c r="A883" s="2">
        <v>44165</v>
      </c>
      <c r="B883" s="2">
        <v>44165</v>
      </c>
      <c r="C883" t="s">
        <v>1866</v>
      </c>
      <c r="D883" t="s">
        <v>1865</v>
      </c>
      <c r="E883" s="4">
        <v>14139.46</v>
      </c>
      <c r="F883" s="4">
        <v>9049.25</v>
      </c>
      <c r="G883">
        <f>YEAR(A883)</f>
        <v>2020</v>
      </c>
      <c r="H883">
        <f>VLOOKUP(G883,[1]depreciation!$A$2:$D$32,4)</f>
        <v>1.34</v>
      </c>
      <c r="I883">
        <f>VLOOKUP(G883,[1]depreciation!$A$2:$D$32,2)</f>
        <v>0.75</v>
      </c>
      <c r="J883" s="3">
        <f>E883*H883*I883</f>
        <v>14210.157300000001</v>
      </c>
    </row>
    <row r="884" spans="1:10" x14ac:dyDescent="0.25">
      <c r="A884" s="2">
        <v>44165</v>
      </c>
      <c r="B884" s="2">
        <v>44165</v>
      </c>
      <c r="C884" t="s">
        <v>1864</v>
      </c>
      <c r="D884" t="s">
        <v>1863</v>
      </c>
      <c r="E884" s="4">
        <v>14139.46</v>
      </c>
      <c r="F884" s="4">
        <v>9049.25</v>
      </c>
      <c r="G884">
        <f>YEAR(A884)</f>
        <v>2020</v>
      </c>
      <c r="H884">
        <f>VLOOKUP(G884,[1]depreciation!$A$2:$D$32,4)</f>
        <v>1.34</v>
      </c>
      <c r="I884">
        <f>VLOOKUP(G884,[1]depreciation!$A$2:$D$32,2)</f>
        <v>0.75</v>
      </c>
      <c r="J884" s="3">
        <f>E884*H884*I884</f>
        <v>14210.157300000001</v>
      </c>
    </row>
    <row r="885" spans="1:10" x14ac:dyDescent="0.25">
      <c r="A885" s="2">
        <v>44165</v>
      </c>
      <c r="B885" s="2">
        <v>44165</v>
      </c>
      <c r="C885" t="s">
        <v>1862</v>
      </c>
      <c r="D885" t="s">
        <v>1861</v>
      </c>
      <c r="E885" s="4">
        <v>14139.46</v>
      </c>
      <c r="F885" s="4">
        <v>9049.25</v>
      </c>
      <c r="G885">
        <f>YEAR(A885)</f>
        <v>2020</v>
      </c>
      <c r="H885">
        <f>VLOOKUP(G885,[1]depreciation!$A$2:$D$32,4)</f>
        <v>1.34</v>
      </c>
      <c r="I885">
        <f>VLOOKUP(G885,[1]depreciation!$A$2:$D$32,2)</f>
        <v>0.75</v>
      </c>
      <c r="J885" s="3">
        <f>E885*H885*I885</f>
        <v>14210.157300000001</v>
      </c>
    </row>
    <row r="886" spans="1:10" x14ac:dyDescent="0.25">
      <c r="A886" s="2">
        <v>44165</v>
      </c>
      <c r="B886" s="2">
        <v>44165</v>
      </c>
      <c r="C886" t="s">
        <v>1860</v>
      </c>
      <c r="D886" t="s">
        <v>1859</v>
      </c>
      <c r="E886" s="4">
        <v>14209.59</v>
      </c>
      <c r="F886" s="4">
        <v>9094.14</v>
      </c>
      <c r="G886">
        <f>YEAR(A886)</f>
        <v>2020</v>
      </c>
      <c r="H886">
        <f>VLOOKUP(G886,[1]depreciation!$A$2:$D$32,4)</f>
        <v>1.34</v>
      </c>
      <c r="I886">
        <f>VLOOKUP(G886,[1]depreciation!$A$2:$D$32,2)</f>
        <v>0.75</v>
      </c>
      <c r="J886" s="3">
        <f>E886*H886*I886</f>
        <v>14280.63795</v>
      </c>
    </row>
    <row r="887" spans="1:10" x14ac:dyDescent="0.25">
      <c r="A887" s="2">
        <v>44165</v>
      </c>
      <c r="B887" s="2">
        <v>44165</v>
      </c>
      <c r="C887" t="s">
        <v>1858</v>
      </c>
      <c r="D887" t="s">
        <v>1857</v>
      </c>
      <c r="E887" s="4">
        <v>14209.58</v>
      </c>
      <c r="F887" s="4">
        <v>9094.1299999999992</v>
      </c>
      <c r="G887">
        <f>YEAR(A887)</f>
        <v>2020</v>
      </c>
      <c r="H887">
        <f>VLOOKUP(G887,[1]depreciation!$A$2:$D$32,4)</f>
        <v>1.34</v>
      </c>
      <c r="I887">
        <f>VLOOKUP(G887,[1]depreciation!$A$2:$D$32,2)</f>
        <v>0.75</v>
      </c>
      <c r="J887" s="3">
        <f>E887*H887*I887</f>
        <v>14280.627900000001</v>
      </c>
    </row>
    <row r="888" spans="1:10" x14ac:dyDescent="0.25">
      <c r="A888" s="2">
        <v>44165</v>
      </c>
      <c r="B888" s="2">
        <v>44165</v>
      </c>
      <c r="C888" t="s">
        <v>1856</v>
      </c>
      <c r="D888" t="s">
        <v>1855</v>
      </c>
      <c r="E888" s="4">
        <v>14139.46</v>
      </c>
      <c r="F888" s="4">
        <v>9049.25</v>
      </c>
      <c r="G888">
        <f>YEAR(A888)</f>
        <v>2020</v>
      </c>
      <c r="H888">
        <f>VLOOKUP(G888,[1]depreciation!$A$2:$D$32,4)</f>
        <v>1.34</v>
      </c>
      <c r="I888">
        <f>VLOOKUP(G888,[1]depreciation!$A$2:$D$32,2)</f>
        <v>0.75</v>
      </c>
      <c r="J888" s="3">
        <f>E888*H888*I888</f>
        <v>14210.157300000001</v>
      </c>
    </row>
    <row r="889" spans="1:10" x14ac:dyDescent="0.25">
      <c r="A889" s="2">
        <v>44165</v>
      </c>
      <c r="B889" s="2">
        <v>44165</v>
      </c>
      <c r="C889" t="s">
        <v>1854</v>
      </c>
      <c r="D889" t="s">
        <v>1853</v>
      </c>
      <c r="E889" s="4">
        <v>14139.46</v>
      </c>
      <c r="F889" s="4">
        <v>9049.25</v>
      </c>
      <c r="G889">
        <f>YEAR(A889)</f>
        <v>2020</v>
      </c>
      <c r="H889">
        <f>VLOOKUP(G889,[1]depreciation!$A$2:$D$32,4)</f>
        <v>1.34</v>
      </c>
      <c r="I889">
        <f>VLOOKUP(G889,[1]depreciation!$A$2:$D$32,2)</f>
        <v>0.75</v>
      </c>
      <c r="J889" s="3">
        <f>E889*H889*I889</f>
        <v>14210.157300000001</v>
      </c>
    </row>
    <row r="890" spans="1:10" x14ac:dyDescent="0.25">
      <c r="A890" s="2">
        <v>44165</v>
      </c>
      <c r="B890" s="2">
        <v>44165</v>
      </c>
      <c r="C890" t="s">
        <v>1852</v>
      </c>
      <c r="D890" t="s">
        <v>1851</v>
      </c>
      <c r="E890" s="4">
        <v>16542.63</v>
      </c>
      <c r="F890" s="4">
        <v>10587.28</v>
      </c>
      <c r="G890">
        <f>YEAR(A890)</f>
        <v>2020</v>
      </c>
      <c r="H890">
        <f>VLOOKUP(G890,[1]depreciation!$A$2:$D$32,4)</f>
        <v>1.34</v>
      </c>
      <c r="I890">
        <f>VLOOKUP(G890,[1]depreciation!$A$2:$D$32,2)</f>
        <v>0.75</v>
      </c>
      <c r="J890" s="3">
        <f>E890*H890*I890</f>
        <v>16625.343150000001</v>
      </c>
    </row>
    <row r="891" spans="1:10" x14ac:dyDescent="0.25">
      <c r="A891" s="2">
        <v>44165</v>
      </c>
      <c r="B891" s="2">
        <v>44165</v>
      </c>
      <c r="C891" t="s">
        <v>1850</v>
      </c>
      <c r="D891" t="s">
        <v>1849</v>
      </c>
      <c r="E891" s="4">
        <v>16542.63</v>
      </c>
      <c r="F891" s="4">
        <v>10587.28</v>
      </c>
      <c r="G891">
        <f>YEAR(A891)</f>
        <v>2020</v>
      </c>
      <c r="H891">
        <f>VLOOKUP(G891,[1]depreciation!$A$2:$D$32,4)</f>
        <v>1.34</v>
      </c>
      <c r="I891">
        <f>VLOOKUP(G891,[1]depreciation!$A$2:$D$32,2)</f>
        <v>0.75</v>
      </c>
      <c r="J891" s="3">
        <f>E891*H891*I891</f>
        <v>16625.343150000001</v>
      </c>
    </row>
    <row r="892" spans="1:10" x14ac:dyDescent="0.25">
      <c r="A892" s="2">
        <v>44165</v>
      </c>
      <c r="B892" s="2">
        <v>44165</v>
      </c>
      <c r="C892" t="s">
        <v>1848</v>
      </c>
      <c r="D892" t="s">
        <v>553</v>
      </c>
      <c r="E892" s="4">
        <v>591835.62</v>
      </c>
      <c r="F892" s="4">
        <v>378774.8</v>
      </c>
      <c r="G892">
        <f>YEAR(A892)</f>
        <v>2020</v>
      </c>
      <c r="H892">
        <f>VLOOKUP(G892,[1]depreciation!$A$2:$D$32,4)</f>
        <v>1.34</v>
      </c>
      <c r="I892">
        <f>VLOOKUP(G892,[1]depreciation!$A$2:$D$32,2)</f>
        <v>0.75</v>
      </c>
      <c r="J892" s="3">
        <f>E892*H892*I892</f>
        <v>594794.79810000001</v>
      </c>
    </row>
    <row r="893" spans="1:10" x14ac:dyDescent="0.25">
      <c r="A893" s="2">
        <v>44196</v>
      </c>
      <c r="B893" s="2">
        <v>44196</v>
      </c>
      <c r="C893" t="s">
        <v>1847</v>
      </c>
      <c r="D893" t="s">
        <v>544</v>
      </c>
      <c r="E893" s="4">
        <v>591391.07999999996</v>
      </c>
      <c r="F893" s="4">
        <v>378490.29</v>
      </c>
      <c r="G893">
        <f>YEAR(A893)</f>
        <v>2020</v>
      </c>
      <c r="H893">
        <f>VLOOKUP(G893,[1]depreciation!$A$2:$D$32,4)</f>
        <v>1.34</v>
      </c>
      <c r="I893">
        <f>VLOOKUP(G893,[1]depreciation!$A$2:$D$32,2)</f>
        <v>0.75</v>
      </c>
      <c r="J893" s="3">
        <f>E893*H893*I893</f>
        <v>594348.03540000005</v>
      </c>
    </row>
    <row r="894" spans="1:10" x14ac:dyDescent="0.25">
      <c r="A894" s="2">
        <v>44196</v>
      </c>
      <c r="B894" s="2">
        <v>44196</v>
      </c>
      <c r="C894" t="s">
        <v>1846</v>
      </c>
      <c r="D894" t="s">
        <v>1845</v>
      </c>
      <c r="E894" s="4">
        <v>4159</v>
      </c>
      <c r="F894" s="4">
        <v>2661.76</v>
      </c>
      <c r="G894">
        <f>YEAR(A894)</f>
        <v>2020</v>
      </c>
      <c r="H894">
        <f>VLOOKUP(G894,[1]depreciation!$A$2:$D$32,4)</f>
        <v>1.34</v>
      </c>
      <c r="I894">
        <f>VLOOKUP(G894,[1]depreciation!$A$2:$D$32,2)</f>
        <v>0.75</v>
      </c>
      <c r="J894" s="3">
        <f>E894*H894*I894</f>
        <v>4179.7950000000001</v>
      </c>
    </row>
    <row r="895" spans="1:10" x14ac:dyDescent="0.25">
      <c r="A895" s="2">
        <v>44196</v>
      </c>
      <c r="B895" s="2">
        <v>44196</v>
      </c>
      <c r="C895" t="s">
        <v>1844</v>
      </c>
      <c r="D895" t="s">
        <v>1843</v>
      </c>
      <c r="E895" s="4">
        <v>48688.85</v>
      </c>
      <c r="F895" s="4">
        <v>31160.86</v>
      </c>
      <c r="G895">
        <f>YEAR(A895)</f>
        <v>2020</v>
      </c>
      <c r="H895">
        <f>VLOOKUP(G895,[1]depreciation!$A$2:$D$32,4)</f>
        <v>1.34</v>
      </c>
      <c r="I895">
        <f>VLOOKUP(G895,[1]depreciation!$A$2:$D$32,2)</f>
        <v>0.75</v>
      </c>
      <c r="J895" s="3">
        <f>E895*H895*I895</f>
        <v>48932.294249999999</v>
      </c>
    </row>
    <row r="896" spans="1:10" x14ac:dyDescent="0.25">
      <c r="A896" s="2">
        <v>44227</v>
      </c>
      <c r="B896" s="2">
        <v>44227</v>
      </c>
      <c r="C896" t="s">
        <v>1842</v>
      </c>
      <c r="D896" t="s">
        <v>1841</v>
      </c>
      <c r="E896" s="4">
        <v>30673.41</v>
      </c>
      <c r="F896" s="4">
        <v>21471.39</v>
      </c>
      <c r="G896">
        <f>YEAR(A896)</f>
        <v>2021</v>
      </c>
      <c r="H896">
        <f>VLOOKUP(G896,[1]depreciation!$A$2:$D$32,4)</f>
        <v>1.22</v>
      </c>
      <c r="I896">
        <f>VLOOKUP(G896,[1]depreciation!$A$2:$D$32,2)</f>
        <v>0.8</v>
      </c>
      <c r="J896" s="3">
        <f>E896*H896*I896</f>
        <v>29937.248160000003</v>
      </c>
    </row>
    <row r="897" spans="1:10" x14ac:dyDescent="0.25">
      <c r="A897" s="2">
        <v>44286</v>
      </c>
      <c r="B897" s="2">
        <v>44286</v>
      </c>
      <c r="C897" t="s">
        <v>1840</v>
      </c>
      <c r="D897" t="s">
        <v>1839</v>
      </c>
      <c r="E897" s="4">
        <v>41475.5</v>
      </c>
      <c r="F897" s="4">
        <v>29032.85</v>
      </c>
      <c r="G897">
        <f>YEAR(A897)</f>
        <v>2021</v>
      </c>
      <c r="H897">
        <f>VLOOKUP(G897,[1]depreciation!$A$2:$D$32,4)</f>
        <v>1.22</v>
      </c>
      <c r="I897">
        <f>VLOOKUP(G897,[1]depreciation!$A$2:$D$32,2)</f>
        <v>0.8</v>
      </c>
      <c r="J897" s="3">
        <f>E897*H897*I897</f>
        <v>40480.088000000003</v>
      </c>
    </row>
    <row r="898" spans="1:10" x14ac:dyDescent="0.25">
      <c r="A898" s="2">
        <v>44255</v>
      </c>
      <c r="B898" s="2">
        <v>44255</v>
      </c>
      <c r="C898" t="s">
        <v>1838</v>
      </c>
      <c r="D898" t="s">
        <v>537</v>
      </c>
      <c r="E898" s="4">
        <v>75925.59</v>
      </c>
      <c r="F898" s="4">
        <v>53147.91</v>
      </c>
      <c r="G898">
        <f>YEAR(A898)</f>
        <v>2021</v>
      </c>
      <c r="H898">
        <f>VLOOKUP(G898,[1]depreciation!$A$2:$D$32,4)</f>
        <v>1.22</v>
      </c>
      <c r="I898">
        <f>VLOOKUP(G898,[1]depreciation!$A$2:$D$32,2)</f>
        <v>0.8</v>
      </c>
      <c r="J898" s="3">
        <f>E898*H898*I898</f>
        <v>74103.375839999993</v>
      </c>
    </row>
    <row r="899" spans="1:10" x14ac:dyDescent="0.25">
      <c r="A899" s="2">
        <v>44255</v>
      </c>
      <c r="B899" s="2">
        <v>44255</v>
      </c>
      <c r="C899" t="s">
        <v>1837</v>
      </c>
      <c r="D899" t="s">
        <v>534</v>
      </c>
      <c r="E899" s="4">
        <v>59750</v>
      </c>
      <c r="F899" s="4">
        <v>41825</v>
      </c>
      <c r="G899">
        <f>YEAR(A899)</f>
        <v>2021</v>
      </c>
      <c r="H899">
        <f>VLOOKUP(G899,[1]depreciation!$A$2:$D$32,4)</f>
        <v>1.22</v>
      </c>
      <c r="I899">
        <f>VLOOKUP(G899,[1]depreciation!$A$2:$D$32,2)</f>
        <v>0.8</v>
      </c>
      <c r="J899" s="3">
        <f>E899*H899*I899</f>
        <v>58316</v>
      </c>
    </row>
    <row r="900" spans="1:10" x14ac:dyDescent="0.25">
      <c r="A900" s="2">
        <v>44286</v>
      </c>
      <c r="B900" s="2">
        <v>44286</v>
      </c>
      <c r="C900" t="s">
        <v>1836</v>
      </c>
      <c r="D900" t="s">
        <v>531</v>
      </c>
      <c r="E900" s="4">
        <v>74971.34</v>
      </c>
      <c r="F900" s="4">
        <v>52479.94</v>
      </c>
      <c r="G900">
        <f>YEAR(A900)</f>
        <v>2021</v>
      </c>
      <c r="H900">
        <f>VLOOKUP(G900,[1]depreciation!$A$2:$D$32,4)</f>
        <v>1.22</v>
      </c>
      <c r="I900">
        <f>VLOOKUP(G900,[1]depreciation!$A$2:$D$32,2)</f>
        <v>0.8</v>
      </c>
      <c r="J900" s="3">
        <f>E900*H900*I900</f>
        <v>73172.027839999995</v>
      </c>
    </row>
    <row r="901" spans="1:10" x14ac:dyDescent="0.25">
      <c r="A901" s="2">
        <v>44286</v>
      </c>
      <c r="B901" s="2">
        <v>44286</v>
      </c>
      <c r="C901" t="s">
        <v>1835</v>
      </c>
      <c r="D901" t="s">
        <v>528</v>
      </c>
      <c r="E901" s="4">
        <v>74971.34</v>
      </c>
      <c r="F901" s="4">
        <v>52479.94</v>
      </c>
      <c r="G901">
        <f>YEAR(A901)</f>
        <v>2021</v>
      </c>
      <c r="H901">
        <f>VLOOKUP(G901,[1]depreciation!$A$2:$D$32,4)</f>
        <v>1.22</v>
      </c>
      <c r="I901">
        <f>VLOOKUP(G901,[1]depreciation!$A$2:$D$32,2)</f>
        <v>0.8</v>
      </c>
      <c r="J901" s="3">
        <f>E901*H901*I901</f>
        <v>73172.027839999995</v>
      </c>
    </row>
    <row r="902" spans="1:10" x14ac:dyDescent="0.25">
      <c r="A902" s="2">
        <v>42978</v>
      </c>
      <c r="B902" s="2">
        <v>42978</v>
      </c>
      <c r="C902" t="s">
        <v>1834</v>
      </c>
      <c r="D902" t="s">
        <v>1833</v>
      </c>
      <c r="E902" s="4">
        <v>197333.5</v>
      </c>
      <c r="F902" s="4">
        <v>90773.41</v>
      </c>
      <c r="G902">
        <f>YEAR(A902)</f>
        <v>2017</v>
      </c>
      <c r="H902">
        <f>VLOOKUP(G902,[1]depreciation!$A$2:$D$32,4)</f>
        <v>1.44</v>
      </c>
      <c r="I902">
        <f>VLOOKUP(G902,[1]depreciation!$A$2:$D$32,2)</f>
        <v>0.6</v>
      </c>
      <c r="J902" s="3">
        <f>E902*H902*I902</f>
        <v>170496.144</v>
      </c>
    </row>
    <row r="903" spans="1:10" x14ac:dyDescent="0.25">
      <c r="A903" s="2">
        <v>43708</v>
      </c>
      <c r="B903" s="2">
        <v>43708</v>
      </c>
      <c r="C903" t="s">
        <v>1832</v>
      </c>
      <c r="D903" t="s">
        <v>1831</v>
      </c>
      <c r="E903" s="4">
        <v>704848</v>
      </c>
      <c r="F903" s="4">
        <v>408811.84</v>
      </c>
      <c r="G903">
        <f>YEAR(A903)</f>
        <v>2019</v>
      </c>
      <c r="H903">
        <f>VLOOKUP(G903,[1]depreciation!$A$2:$D$32,4)</f>
        <v>1.34</v>
      </c>
      <c r="I903">
        <f>VLOOKUP(G903,[1]depreciation!$A$2:$D$32,2)</f>
        <v>0.7</v>
      </c>
      <c r="J903" s="3">
        <f>E903*H903*I903</f>
        <v>661147.424</v>
      </c>
    </row>
    <row r="904" spans="1:10" x14ac:dyDescent="0.25">
      <c r="A904" s="2">
        <v>43738</v>
      </c>
      <c r="B904" s="2">
        <v>43738</v>
      </c>
      <c r="C904" t="s">
        <v>1830</v>
      </c>
      <c r="D904" t="s">
        <v>207</v>
      </c>
      <c r="E904" s="4">
        <v>435881</v>
      </c>
      <c r="F904" s="4">
        <v>252810.98</v>
      </c>
      <c r="G904">
        <f>YEAR(A904)</f>
        <v>2019</v>
      </c>
      <c r="H904">
        <f>VLOOKUP(G904,[1]depreciation!$A$2:$D$32,4)</f>
        <v>1.34</v>
      </c>
      <c r="I904">
        <f>VLOOKUP(G904,[1]depreciation!$A$2:$D$32,2)</f>
        <v>0.7</v>
      </c>
      <c r="J904" s="3">
        <f>E904*H904*I904</f>
        <v>408856.37800000003</v>
      </c>
    </row>
    <row r="905" spans="1:10" x14ac:dyDescent="0.25">
      <c r="A905" s="2">
        <v>43830</v>
      </c>
      <c r="B905" s="2">
        <v>43830</v>
      </c>
      <c r="C905" t="s">
        <v>1829</v>
      </c>
      <c r="D905" t="s">
        <v>1828</v>
      </c>
      <c r="E905" s="4">
        <v>50805.58</v>
      </c>
      <c r="F905" s="4">
        <v>29467.24</v>
      </c>
      <c r="G905">
        <f>YEAR(A905)</f>
        <v>2019</v>
      </c>
      <c r="H905">
        <f>VLOOKUP(G905,[1]depreciation!$A$2:$D$32,4)</f>
        <v>1.34</v>
      </c>
      <c r="I905">
        <f>VLOOKUP(G905,[1]depreciation!$A$2:$D$32,2)</f>
        <v>0.7</v>
      </c>
      <c r="J905" s="3">
        <f>E905*H905*I905</f>
        <v>47655.634040000004</v>
      </c>
    </row>
    <row r="906" spans="1:10" x14ac:dyDescent="0.25">
      <c r="A906" s="2">
        <v>43830</v>
      </c>
      <c r="B906" s="2">
        <v>43830</v>
      </c>
      <c r="C906" t="s">
        <v>1827</v>
      </c>
      <c r="D906" t="s">
        <v>1826</v>
      </c>
      <c r="E906" s="4">
        <v>50807.64</v>
      </c>
      <c r="F906" s="4">
        <v>29468.43</v>
      </c>
      <c r="G906">
        <f>YEAR(A906)</f>
        <v>2019</v>
      </c>
      <c r="H906">
        <f>VLOOKUP(G906,[1]depreciation!$A$2:$D$32,4)</f>
        <v>1.34</v>
      </c>
      <c r="I906">
        <f>VLOOKUP(G906,[1]depreciation!$A$2:$D$32,2)</f>
        <v>0.7</v>
      </c>
      <c r="J906" s="3">
        <f>E906*H906*I906</f>
        <v>47657.566320000005</v>
      </c>
    </row>
    <row r="907" spans="1:10" x14ac:dyDescent="0.25">
      <c r="A907" s="2">
        <v>43921</v>
      </c>
      <c r="B907" s="2">
        <v>43921</v>
      </c>
      <c r="C907" t="s">
        <v>1825</v>
      </c>
      <c r="D907" t="s">
        <v>1824</v>
      </c>
      <c r="E907" s="4">
        <v>54028.22</v>
      </c>
      <c r="F907" s="4">
        <v>34578.06</v>
      </c>
      <c r="G907">
        <f>YEAR(A907)</f>
        <v>2020</v>
      </c>
      <c r="H907">
        <f>VLOOKUP(G907,[1]depreciation!$A$2:$D$32,4)</f>
        <v>1.34</v>
      </c>
      <c r="I907">
        <f>VLOOKUP(G907,[1]depreciation!$A$2:$D$32,2)</f>
        <v>0.75</v>
      </c>
      <c r="J907" s="3">
        <f>E907*H907*I907</f>
        <v>54298.361100000009</v>
      </c>
    </row>
    <row r="908" spans="1:10" x14ac:dyDescent="0.25">
      <c r="A908" s="2">
        <v>43921</v>
      </c>
      <c r="B908" s="2">
        <v>43921</v>
      </c>
      <c r="C908" t="s">
        <v>1823</v>
      </c>
      <c r="D908" t="s">
        <v>1822</v>
      </c>
      <c r="E908" s="4">
        <v>53445</v>
      </c>
      <c r="F908" s="4">
        <v>34204.800000000003</v>
      </c>
      <c r="G908">
        <f>YEAR(A908)</f>
        <v>2020</v>
      </c>
      <c r="H908">
        <f>VLOOKUP(G908,[1]depreciation!$A$2:$D$32,4)</f>
        <v>1.34</v>
      </c>
      <c r="I908">
        <f>VLOOKUP(G908,[1]depreciation!$A$2:$D$32,2)</f>
        <v>0.75</v>
      </c>
      <c r="J908" s="3">
        <f>E908*H908*I908</f>
        <v>53712.225000000006</v>
      </c>
    </row>
    <row r="909" spans="1:10" x14ac:dyDescent="0.25">
      <c r="A909" s="2">
        <v>43921</v>
      </c>
      <c r="B909" s="2">
        <v>43921</v>
      </c>
      <c r="C909" t="s">
        <v>1821</v>
      </c>
      <c r="D909" t="s">
        <v>1820</v>
      </c>
      <c r="E909" s="4">
        <v>54123.12</v>
      </c>
      <c r="F909" s="4">
        <v>34638.800000000003</v>
      </c>
      <c r="G909">
        <f>YEAR(A909)</f>
        <v>2020</v>
      </c>
      <c r="H909">
        <f>VLOOKUP(G909,[1]depreciation!$A$2:$D$32,4)</f>
        <v>1.34</v>
      </c>
      <c r="I909">
        <f>VLOOKUP(G909,[1]depreciation!$A$2:$D$32,2)</f>
        <v>0.75</v>
      </c>
      <c r="J909" s="3">
        <f>E909*H909*I909</f>
        <v>54393.7356</v>
      </c>
    </row>
    <row r="910" spans="1:10" x14ac:dyDescent="0.25">
      <c r="A910" s="2">
        <v>43921</v>
      </c>
      <c r="B910" s="2">
        <v>43921</v>
      </c>
      <c r="C910" t="s">
        <v>1819</v>
      </c>
      <c r="D910" t="s">
        <v>1818</v>
      </c>
      <c r="E910" s="4">
        <v>53445</v>
      </c>
      <c r="F910" s="4">
        <v>34204.800000000003</v>
      </c>
      <c r="G910">
        <f>YEAR(A910)</f>
        <v>2020</v>
      </c>
      <c r="H910">
        <f>VLOOKUP(G910,[1]depreciation!$A$2:$D$32,4)</f>
        <v>1.34</v>
      </c>
      <c r="I910">
        <f>VLOOKUP(G910,[1]depreciation!$A$2:$D$32,2)</f>
        <v>0.75</v>
      </c>
      <c r="J910" s="3">
        <f>E910*H910*I910</f>
        <v>53712.225000000006</v>
      </c>
    </row>
    <row r="911" spans="1:10" x14ac:dyDescent="0.25">
      <c r="A911" s="2">
        <v>43921</v>
      </c>
      <c r="B911" s="2">
        <v>43921</v>
      </c>
      <c r="C911" t="s">
        <v>1817</v>
      </c>
      <c r="D911" t="s">
        <v>1816</v>
      </c>
      <c r="E911" s="4">
        <v>53773.55</v>
      </c>
      <c r="F911" s="4">
        <v>34415.07</v>
      </c>
      <c r="G911">
        <f>YEAR(A911)</f>
        <v>2020</v>
      </c>
      <c r="H911">
        <f>VLOOKUP(G911,[1]depreciation!$A$2:$D$32,4)</f>
        <v>1.34</v>
      </c>
      <c r="I911">
        <f>VLOOKUP(G911,[1]depreciation!$A$2:$D$32,2)</f>
        <v>0.75</v>
      </c>
      <c r="J911" s="3">
        <f>E911*H911*I911</f>
        <v>54042.417750000008</v>
      </c>
    </row>
    <row r="912" spans="1:10" x14ac:dyDescent="0.25">
      <c r="A912" s="2">
        <v>43921</v>
      </c>
      <c r="B912" s="2">
        <v>43921</v>
      </c>
      <c r="C912" t="s">
        <v>1815</v>
      </c>
      <c r="D912" t="s">
        <v>1814</v>
      </c>
      <c r="E912" s="4">
        <v>53773.11</v>
      </c>
      <c r="F912" s="4">
        <v>34414.79</v>
      </c>
      <c r="G912">
        <f>YEAR(A912)</f>
        <v>2020</v>
      </c>
      <c r="H912">
        <f>VLOOKUP(G912,[1]depreciation!$A$2:$D$32,4)</f>
        <v>1.34</v>
      </c>
      <c r="I912">
        <f>VLOOKUP(G912,[1]depreciation!$A$2:$D$32,2)</f>
        <v>0.75</v>
      </c>
      <c r="J912" s="3">
        <f>E912*H912*I912</f>
        <v>54041.975550000003</v>
      </c>
    </row>
    <row r="913" spans="1:10" x14ac:dyDescent="0.25">
      <c r="A913" s="2">
        <v>43921</v>
      </c>
      <c r="B913" s="2">
        <v>43921</v>
      </c>
      <c r="C913" t="s">
        <v>1813</v>
      </c>
      <c r="D913" t="s">
        <v>1812</v>
      </c>
      <c r="E913" s="4">
        <v>627512.23</v>
      </c>
      <c r="F913" s="4">
        <v>401607.83</v>
      </c>
      <c r="G913">
        <f>YEAR(A913)</f>
        <v>2020</v>
      </c>
      <c r="H913">
        <f>VLOOKUP(G913,[1]depreciation!$A$2:$D$32,4)</f>
        <v>1.34</v>
      </c>
      <c r="I913">
        <f>VLOOKUP(G913,[1]depreciation!$A$2:$D$32,2)</f>
        <v>0.75</v>
      </c>
      <c r="J913" s="3">
        <f>E913*H913*I913</f>
        <v>630649.79115000006</v>
      </c>
    </row>
    <row r="914" spans="1:10" x14ac:dyDescent="0.25">
      <c r="A914" s="2">
        <v>42490</v>
      </c>
      <c r="B914" s="2">
        <v>42490</v>
      </c>
      <c r="C914" t="s">
        <v>1811</v>
      </c>
      <c r="D914" t="s">
        <v>1810</v>
      </c>
      <c r="E914" s="4">
        <v>14940</v>
      </c>
      <c r="F914" s="4">
        <v>5976</v>
      </c>
      <c r="G914">
        <f>YEAR(A914)</f>
        <v>2016</v>
      </c>
      <c r="H914">
        <f>VLOOKUP(G914,[1]depreciation!$A$2:$D$32,4)</f>
        <v>1.47</v>
      </c>
      <c r="I914">
        <f>VLOOKUP(G914,[1]depreciation!$A$2:$D$32,2)</f>
        <v>0.55000000000000004</v>
      </c>
      <c r="J914" s="3">
        <f>E914*H914*I914</f>
        <v>12078.99</v>
      </c>
    </row>
    <row r="915" spans="1:10" x14ac:dyDescent="0.25">
      <c r="A915" s="2">
        <v>43708</v>
      </c>
      <c r="B915" s="2">
        <v>43708</v>
      </c>
      <c r="C915" t="s">
        <v>1809</v>
      </c>
      <c r="D915" t="s">
        <v>1808</v>
      </c>
      <c r="E915" s="4">
        <v>21875</v>
      </c>
      <c r="F915" s="4">
        <v>12687.5</v>
      </c>
      <c r="G915">
        <f>YEAR(A915)</f>
        <v>2019</v>
      </c>
      <c r="H915">
        <f>VLOOKUP(G915,[1]depreciation!$A$2:$D$32,4)</f>
        <v>1.34</v>
      </c>
      <c r="I915">
        <f>VLOOKUP(G915,[1]depreciation!$A$2:$D$32,2)</f>
        <v>0.7</v>
      </c>
      <c r="J915" s="3">
        <f>E915*H915*I915</f>
        <v>20518.75</v>
      </c>
    </row>
    <row r="916" spans="1:10" x14ac:dyDescent="0.25">
      <c r="A916" s="2">
        <v>44316</v>
      </c>
      <c r="B916" s="2">
        <v>44316</v>
      </c>
      <c r="C916" t="s">
        <v>1807</v>
      </c>
      <c r="D916" t="s">
        <v>498</v>
      </c>
      <c r="E916" s="4">
        <v>70142</v>
      </c>
      <c r="F916" s="4">
        <v>49099.4</v>
      </c>
      <c r="G916">
        <f>YEAR(A916)</f>
        <v>2021</v>
      </c>
      <c r="H916">
        <f>VLOOKUP(G916,[1]depreciation!$A$2:$D$32,4)</f>
        <v>1.22</v>
      </c>
      <c r="I916">
        <f>VLOOKUP(G916,[1]depreciation!$A$2:$D$32,2)</f>
        <v>0.8</v>
      </c>
      <c r="J916" s="3">
        <f>E916*H916*I916</f>
        <v>68458.592000000004</v>
      </c>
    </row>
    <row r="917" spans="1:10" x14ac:dyDescent="0.25">
      <c r="A917" s="2">
        <v>44316</v>
      </c>
      <c r="B917" s="2">
        <v>44316</v>
      </c>
      <c r="C917" t="s">
        <v>1806</v>
      </c>
      <c r="D917" t="s">
        <v>496</v>
      </c>
      <c r="E917" s="4">
        <v>70142</v>
      </c>
      <c r="F917" s="4">
        <v>49099.4</v>
      </c>
      <c r="G917">
        <f>YEAR(A917)</f>
        <v>2021</v>
      </c>
      <c r="H917">
        <f>VLOOKUP(G917,[1]depreciation!$A$2:$D$32,4)</f>
        <v>1.22</v>
      </c>
      <c r="I917">
        <f>VLOOKUP(G917,[1]depreciation!$A$2:$D$32,2)</f>
        <v>0.8</v>
      </c>
      <c r="J917" s="3">
        <f>E917*H917*I917</f>
        <v>68458.592000000004</v>
      </c>
    </row>
    <row r="918" spans="1:10" x14ac:dyDescent="0.25">
      <c r="A918" s="2">
        <v>43982</v>
      </c>
      <c r="B918" s="2">
        <v>43982</v>
      </c>
      <c r="C918" t="s">
        <v>1805</v>
      </c>
      <c r="D918" t="s">
        <v>417</v>
      </c>
      <c r="E918" s="4">
        <v>2520</v>
      </c>
      <c r="F918" s="4">
        <v>1612.8</v>
      </c>
      <c r="G918">
        <f>YEAR(A918)</f>
        <v>2020</v>
      </c>
      <c r="H918">
        <f>VLOOKUP(G918,[1]depreciation!$A$2:$D$32,4)</f>
        <v>1.34</v>
      </c>
      <c r="I918">
        <f>VLOOKUP(G918,[1]depreciation!$A$2:$D$32,2)</f>
        <v>0.75</v>
      </c>
      <c r="J918" s="3">
        <f>E918*H918*I918</f>
        <v>2532.6000000000004</v>
      </c>
    </row>
    <row r="919" spans="1:10" x14ac:dyDescent="0.25">
      <c r="A919" s="2">
        <v>43982</v>
      </c>
      <c r="B919" s="2">
        <v>43982</v>
      </c>
      <c r="C919" t="s">
        <v>1804</v>
      </c>
      <c r="D919" t="s">
        <v>415</v>
      </c>
      <c r="E919" s="4">
        <v>2520</v>
      </c>
      <c r="F919" s="4">
        <v>1612.8</v>
      </c>
      <c r="G919">
        <f>YEAR(A919)</f>
        <v>2020</v>
      </c>
      <c r="H919">
        <f>VLOOKUP(G919,[1]depreciation!$A$2:$D$32,4)</f>
        <v>1.34</v>
      </c>
      <c r="I919">
        <f>VLOOKUP(G919,[1]depreciation!$A$2:$D$32,2)</f>
        <v>0.75</v>
      </c>
      <c r="J919" s="3">
        <f>E919*H919*I919</f>
        <v>2532.6000000000004</v>
      </c>
    </row>
    <row r="920" spans="1:10" x14ac:dyDescent="0.25">
      <c r="A920" s="2">
        <v>43982</v>
      </c>
      <c r="B920" s="2">
        <v>43982</v>
      </c>
      <c r="C920" t="s">
        <v>1803</v>
      </c>
      <c r="D920" t="s">
        <v>413</v>
      </c>
      <c r="E920" s="4">
        <v>2520</v>
      </c>
      <c r="F920" s="4">
        <v>1612.8</v>
      </c>
      <c r="G920">
        <f>YEAR(A920)</f>
        <v>2020</v>
      </c>
      <c r="H920">
        <f>VLOOKUP(G920,[1]depreciation!$A$2:$D$32,4)</f>
        <v>1.34</v>
      </c>
      <c r="I920">
        <f>VLOOKUP(G920,[1]depreciation!$A$2:$D$32,2)</f>
        <v>0.75</v>
      </c>
      <c r="J920" s="3">
        <f>E920*H920*I920</f>
        <v>2532.6000000000004</v>
      </c>
    </row>
    <row r="921" spans="1:10" x14ac:dyDescent="0.25">
      <c r="A921" s="2">
        <v>43982</v>
      </c>
      <c r="B921" s="2">
        <v>43982</v>
      </c>
      <c r="C921" t="s">
        <v>1802</v>
      </c>
      <c r="D921" t="s">
        <v>411</v>
      </c>
      <c r="E921" s="4">
        <v>2520</v>
      </c>
      <c r="F921" s="4">
        <v>1612.8</v>
      </c>
      <c r="G921">
        <f>YEAR(A921)</f>
        <v>2020</v>
      </c>
      <c r="H921">
        <f>VLOOKUP(G921,[1]depreciation!$A$2:$D$32,4)</f>
        <v>1.34</v>
      </c>
      <c r="I921">
        <f>VLOOKUP(G921,[1]depreciation!$A$2:$D$32,2)</f>
        <v>0.75</v>
      </c>
      <c r="J921" s="3">
        <f>E921*H921*I921</f>
        <v>2532.6000000000004</v>
      </c>
    </row>
    <row r="922" spans="1:10" x14ac:dyDescent="0.25">
      <c r="A922" s="2">
        <v>43982</v>
      </c>
      <c r="B922" s="2">
        <v>43982</v>
      </c>
      <c r="C922" t="s">
        <v>1801</v>
      </c>
      <c r="D922" t="s">
        <v>409</v>
      </c>
      <c r="E922" s="4">
        <v>2520</v>
      </c>
      <c r="F922" s="4">
        <v>1612.8</v>
      </c>
      <c r="G922">
        <f>YEAR(A922)</f>
        <v>2020</v>
      </c>
      <c r="H922">
        <f>VLOOKUP(G922,[1]depreciation!$A$2:$D$32,4)</f>
        <v>1.34</v>
      </c>
      <c r="I922">
        <f>VLOOKUP(G922,[1]depreciation!$A$2:$D$32,2)</f>
        <v>0.75</v>
      </c>
      <c r="J922" s="3">
        <f>E922*H922*I922</f>
        <v>2532.6000000000004</v>
      </c>
    </row>
    <row r="923" spans="1:10" x14ac:dyDescent="0.25">
      <c r="A923" s="2">
        <v>43982</v>
      </c>
      <c r="B923" s="2">
        <v>43982</v>
      </c>
      <c r="C923" t="s">
        <v>1800</v>
      </c>
      <c r="D923" t="s">
        <v>407</v>
      </c>
      <c r="E923" s="4">
        <v>2520</v>
      </c>
      <c r="F923" s="4">
        <v>1612.8</v>
      </c>
      <c r="G923">
        <f>YEAR(A923)</f>
        <v>2020</v>
      </c>
      <c r="H923">
        <f>VLOOKUP(G923,[1]depreciation!$A$2:$D$32,4)</f>
        <v>1.34</v>
      </c>
      <c r="I923">
        <f>VLOOKUP(G923,[1]depreciation!$A$2:$D$32,2)</f>
        <v>0.75</v>
      </c>
      <c r="J923" s="3">
        <f>E923*H923*I923</f>
        <v>2532.6000000000004</v>
      </c>
    </row>
    <row r="924" spans="1:10" x14ac:dyDescent="0.25">
      <c r="A924" s="2">
        <v>43982</v>
      </c>
      <c r="B924" s="2">
        <v>43982</v>
      </c>
      <c r="C924" t="s">
        <v>1799</v>
      </c>
      <c r="D924" t="s">
        <v>405</v>
      </c>
      <c r="E924" s="4">
        <v>2520</v>
      </c>
      <c r="F924" s="4">
        <v>1612.8</v>
      </c>
      <c r="G924">
        <f>YEAR(A924)</f>
        <v>2020</v>
      </c>
      <c r="H924">
        <f>VLOOKUP(G924,[1]depreciation!$A$2:$D$32,4)</f>
        <v>1.34</v>
      </c>
      <c r="I924">
        <f>VLOOKUP(G924,[1]depreciation!$A$2:$D$32,2)</f>
        <v>0.75</v>
      </c>
      <c r="J924" s="3">
        <f>E924*H924*I924</f>
        <v>2532.6000000000004</v>
      </c>
    </row>
    <row r="925" spans="1:10" x14ac:dyDescent="0.25">
      <c r="A925" s="2">
        <v>43982</v>
      </c>
      <c r="B925" s="2">
        <v>43982</v>
      </c>
      <c r="C925" t="s">
        <v>1798</v>
      </c>
      <c r="D925" t="s">
        <v>403</v>
      </c>
      <c r="E925" s="4">
        <v>2520</v>
      </c>
      <c r="F925" s="4">
        <v>1612.8</v>
      </c>
      <c r="G925">
        <f>YEAR(A925)</f>
        <v>2020</v>
      </c>
      <c r="H925">
        <f>VLOOKUP(G925,[1]depreciation!$A$2:$D$32,4)</f>
        <v>1.34</v>
      </c>
      <c r="I925">
        <f>VLOOKUP(G925,[1]depreciation!$A$2:$D$32,2)</f>
        <v>0.75</v>
      </c>
      <c r="J925" s="3">
        <f>E925*H925*I925</f>
        <v>2532.6000000000004</v>
      </c>
    </row>
    <row r="926" spans="1:10" x14ac:dyDescent="0.25">
      <c r="A926" s="2">
        <v>43982</v>
      </c>
      <c r="B926" s="2">
        <v>43982</v>
      </c>
      <c r="C926" t="s">
        <v>1797</v>
      </c>
      <c r="D926" t="s">
        <v>401</v>
      </c>
      <c r="E926" s="4">
        <v>2520</v>
      </c>
      <c r="F926" s="4">
        <v>1612.8</v>
      </c>
      <c r="G926">
        <f>YEAR(A926)</f>
        <v>2020</v>
      </c>
      <c r="H926">
        <f>VLOOKUP(G926,[1]depreciation!$A$2:$D$32,4)</f>
        <v>1.34</v>
      </c>
      <c r="I926">
        <f>VLOOKUP(G926,[1]depreciation!$A$2:$D$32,2)</f>
        <v>0.75</v>
      </c>
      <c r="J926" s="3">
        <f>E926*H926*I926</f>
        <v>2532.6000000000004</v>
      </c>
    </row>
    <row r="927" spans="1:10" x14ac:dyDescent="0.25">
      <c r="A927" s="2">
        <v>43982</v>
      </c>
      <c r="B927" s="2">
        <v>43982</v>
      </c>
      <c r="C927" t="s">
        <v>1796</v>
      </c>
      <c r="D927" t="s">
        <v>399</v>
      </c>
      <c r="E927" s="4">
        <v>2520</v>
      </c>
      <c r="F927" s="4">
        <v>1612.8</v>
      </c>
      <c r="G927">
        <f>YEAR(A927)</f>
        <v>2020</v>
      </c>
      <c r="H927">
        <f>VLOOKUP(G927,[1]depreciation!$A$2:$D$32,4)</f>
        <v>1.34</v>
      </c>
      <c r="I927">
        <f>VLOOKUP(G927,[1]depreciation!$A$2:$D$32,2)</f>
        <v>0.75</v>
      </c>
      <c r="J927" s="3">
        <f>E927*H927*I927</f>
        <v>2532.6000000000004</v>
      </c>
    </row>
    <row r="928" spans="1:10" x14ac:dyDescent="0.25">
      <c r="A928" s="2">
        <v>43982</v>
      </c>
      <c r="B928" s="2">
        <v>43982</v>
      </c>
      <c r="C928" t="s">
        <v>1795</v>
      </c>
      <c r="D928" t="s">
        <v>1794</v>
      </c>
      <c r="E928" s="4">
        <v>55412.23</v>
      </c>
      <c r="F928" s="4">
        <v>35463.83</v>
      </c>
      <c r="G928">
        <f>YEAR(A928)</f>
        <v>2020</v>
      </c>
      <c r="H928">
        <f>VLOOKUP(G928,[1]depreciation!$A$2:$D$32,4)</f>
        <v>1.34</v>
      </c>
      <c r="I928">
        <f>VLOOKUP(G928,[1]depreciation!$A$2:$D$32,2)</f>
        <v>0.75</v>
      </c>
      <c r="J928" s="3">
        <f>E928*H928*I928</f>
        <v>55689.291150000012</v>
      </c>
    </row>
    <row r="929" spans="1:10" x14ac:dyDescent="0.25">
      <c r="A929" s="2">
        <v>43982</v>
      </c>
      <c r="B929" s="2">
        <v>43982</v>
      </c>
      <c r="C929" t="s">
        <v>1793</v>
      </c>
      <c r="D929" t="s">
        <v>1792</v>
      </c>
      <c r="E929" s="4">
        <v>55412.23</v>
      </c>
      <c r="F929" s="4">
        <v>35463.83</v>
      </c>
      <c r="G929">
        <f>YEAR(A929)</f>
        <v>2020</v>
      </c>
      <c r="H929">
        <f>VLOOKUP(G929,[1]depreciation!$A$2:$D$32,4)</f>
        <v>1.34</v>
      </c>
      <c r="I929">
        <f>VLOOKUP(G929,[1]depreciation!$A$2:$D$32,2)</f>
        <v>0.75</v>
      </c>
      <c r="J929" s="3">
        <f>E929*H929*I929</f>
        <v>55689.291150000012</v>
      </c>
    </row>
    <row r="930" spans="1:10" x14ac:dyDescent="0.25">
      <c r="A930" s="2">
        <v>43982</v>
      </c>
      <c r="B930" s="2">
        <v>43982</v>
      </c>
      <c r="C930" t="s">
        <v>1791</v>
      </c>
      <c r="D930" t="s">
        <v>1790</v>
      </c>
      <c r="E930" s="4">
        <v>55412.23</v>
      </c>
      <c r="F930" s="4">
        <v>35463.83</v>
      </c>
      <c r="G930">
        <f>YEAR(A930)</f>
        <v>2020</v>
      </c>
      <c r="H930">
        <f>VLOOKUP(G930,[1]depreciation!$A$2:$D$32,4)</f>
        <v>1.34</v>
      </c>
      <c r="I930">
        <f>VLOOKUP(G930,[1]depreciation!$A$2:$D$32,2)</f>
        <v>0.75</v>
      </c>
      <c r="J930" s="3">
        <f>E930*H930*I930</f>
        <v>55689.291150000012</v>
      </c>
    </row>
    <row r="931" spans="1:10" x14ac:dyDescent="0.25">
      <c r="A931" s="2">
        <v>43982</v>
      </c>
      <c r="B931" s="2">
        <v>43982</v>
      </c>
      <c r="C931" t="s">
        <v>1789</v>
      </c>
      <c r="D931" t="s">
        <v>1788</v>
      </c>
      <c r="E931" s="4">
        <v>55412.23</v>
      </c>
      <c r="F931" s="4">
        <v>35463.83</v>
      </c>
      <c r="G931">
        <f>YEAR(A931)</f>
        <v>2020</v>
      </c>
      <c r="H931">
        <f>VLOOKUP(G931,[1]depreciation!$A$2:$D$32,4)</f>
        <v>1.34</v>
      </c>
      <c r="I931">
        <f>VLOOKUP(G931,[1]depreciation!$A$2:$D$32,2)</f>
        <v>0.75</v>
      </c>
      <c r="J931" s="3">
        <f>E931*H931*I931</f>
        <v>55689.291150000012</v>
      </c>
    </row>
    <row r="932" spans="1:10" x14ac:dyDescent="0.25">
      <c r="A932" s="2">
        <v>43982</v>
      </c>
      <c r="B932" s="2">
        <v>43982</v>
      </c>
      <c r="C932" t="s">
        <v>1787</v>
      </c>
      <c r="D932" t="s">
        <v>1786</v>
      </c>
      <c r="E932" s="4">
        <v>55412.23</v>
      </c>
      <c r="F932" s="4">
        <v>35463.83</v>
      </c>
      <c r="G932">
        <f>YEAR(A932)</f>
        <v>2020</v>
      </c>
      <c r="H932">
        <f>VLOOKUP(G932,[1]depreciation!$A$2:$D$32,4)</f>
        <v>1.34</v>
      </c>
      <c r="I932">
        <f>VLOOKUP(G932,[1]depreciation!$A$2:$D$32,2)</f>
        <v>0.75</v>
      </c>
      <c r="J932" s="3">
        <f>E932*H932*I932</f>
        <v>55689.291150000012</v>
      </c>
    </row>
    <row r="933" spans="1:10" x14ac:dyDescent="0.25">
      <c r="A933" s="2">
        <v>43982</v>
      </c>
      <c r="B933" s="2">
        <v>43982</v>
      </c>
      <c r="C933" t="s">
        <v>1785</v>
      </c>
      <c r="D933" t="s">
        <v>1784</v>
      </c>
      <c r="E933" s="4">
        <v>55412.23</v>
      </c>
      <c r="F933" s="4">
        <v>35463.83</v>
      </c>
      <c r="G933">
        <f>YEAR(A933)</f>
        <v>2020</v>
      </c>
      <c r="H933">
        <f>VLOOKUP(G933,[1]depreciation!$A$2:$D$32,4)</f>
        <v>1.34</v>
      </c>
      <c r="I933">
        <f>VLOOKUP(G933,[1]depreciation!$A$2:$D$32,2)</f>
        <v>0.75</v>
      </c>
      <c r="J933" s="3">
        <f>E933*H933*I933</f>
        <v>55689.291150000012</v>
      </c>
    </row>
    <row r="934" spans="1:10" x14ac:dyDescent="0.25">
      <c r="A934" s="2">
        <v>43982</v>
      </c>
      <c r="B934" s="2">
        <v>43982</v>
      </c>
      <c r="C934" t="s">
        <v>1783</v>
      </c>
      <c r="D934" t="s">
        <v>1782</v>
      </c>
      <c r="E934" s="4">
        <v>55412.23</v>
      </c>
      <c r="F934" s="4">
        <v>35463.83</v>
      </c>
      <c r="G934">
        <f>YEAR(A934)</f>
        <v>2020</v>
      </c>
      <c r="H934">
        <f>VLOOKUP(G934,[1]depreciation!$A$2:$D$32,4)</f>
        <v>1.34</v>
      </c>
      <c r="I934">
        <f>VLOOKUP(G934,[1]depreciation!$A$2:$D$32,2)</f>
        <v>0.75</v>
      </c>
      <c r="J934" s="3">
        <f>E934*H934*I934</f>
        <v>55689.291150000012</v>
      </c>
    </row>
    <row r="935" spans="1:10" x14ac:dyDescent="0.25">
      <c r="A935" s="2">
        <v>43982</v>
      </c>
      <c r="B935" s="2">
        <v>43982</v>
      </c>
      <c r="C935" t="s">
        <v>1781</v>
      </c>
      <c r="D935" t="s">
        <v>1780</v>
      </c>
      <c r="E935" s="4">
        <v>55412.23</v>
      </c>
      <c r="F935" s="4">
        <v>35463.83</v>
      </c>
      <c r="G935">
        <f>YEAR(A935)</f>
        <v>2020</v>
      </c>
      <c r="H935">
        <f>VLOOKUP(G935,[1]depreciation!$A$2:$D$32,4)</f>
        <v>1.34</v>
      </c>
      <c r="I935">
        <f>VLOOKUP(G935,[1]depreciation!$A$2:$D$32,2)</f>
        <v>0.75</v>
      </c>
      <c r="J935" s="3">
        <f>E935*H935*I935</f>
        <v>55689.291150000012</v>
      </c>
    </row>
    <row r="936" spans="1:10" x14ac:dyDescent="0.25">
      <c r="A936" s="2">
        <v>43982</v>
      </c>
      <c r="B936" s="2">
        <v>43982</v>
      </c>
      <c r="C936" t="s">
        <v>1779</v>
      </c>
      <c r="D936" t="s">
        <v>1778</v>
      </c>
      <c r="E936" s="4">
        <v>55412.23</v>
      </c>
      <c r="F936" s="4">
        <v>35463.83</v>
      </c>
      <c r="G936">
        <f>YEAR(A936)</f>
        <v>2020</v>
      </c>
      <c r="H936">
        <f>VLOOKUP(G936,[1]depreciation!$A$2:$D$32,4)</f>
        <v>1.34</v>
      </c>
      <c r="I936">
        <f>VLOOKUP(G936,[1]depreciation!$A$2:$D$32,2)</f>
        <v>0.75</v>
      </c>
      <c r="J936" s="3">
        <f>E936*H936*I936</f>
        <v>55689.291150000012</v>
      </c>
    </row>
    <row r="937" spans="1:10" x14ac:dyDescent="0.25">
      <c r="A937" s="2">
        <v>43982</v>
      </c>
      <c r="B937" s="2">
        <v>43982</v>
      </c>
      <c r="C937" t="s">
        <v>1777</v>
      </c>
      <c r="D937" t="s">
        <v>1776</v>
      </c>
      <c r="E937" s="4">
        <v>55412.23</v>
      </c>
      <c r="F937" s="4">
        <v>35463.83</v>
      </c>
      <c r="G937">
        <f>YEAR(A937)</f>
        <v>2020</v>
      </c>
      <c r="H937">
        <f>VLOOKUP(G937,[1]depreciation!$A$2:$D$32,4)</f>
        <v>1.34</v>
      </c>
      <c r="I937">
        <f>VLOOKUP(G937,[1]depreciation!$A$2:$D$32,2)</f>
        <v>0.75</v>
      </c>
      <c r="J937" s="3">
        <f>E937*H937*I937</f>
        <v>55689.291150000012</v>
      </c>
    </row>
    <row r="938" spans="1:10" x14ac:dyDescent="0.25">
      <c r="A938" s="2">
        <v>43982</v>
      </c>
      <c r="B938" s="2">
        <v>43982</v>
      </c>
      <c r="C938" t="s">
        <v>1775</v>
      </c>
      <c r="D938" t="s">
        <v>1774</v>
      </c>
      <c r="E938" s="4">
        <v>55412.23</v>
      </c>
      <c r="F938" s="4">
        <v>35463.83</v>
      </c>
      <c r="G938">
        <f>YEAR(A938)</f>
        <v>2020</v>
      </c>
      <c r="H938">
        <f>VLOOKUP(G938,[1]depreciation!$A$2:$D$32,4)</f>
        <v>1.34</v>
      </c>
      <c r="I938">
        <f>VLOOKUP(G938,[1]depreciation!$A$2:$D$32,2)</f>
        <v>0.75</v>
      </c>
      <c r="J938" s="3">
        <f>E938*H938*I938</f>
        <v>55689.291150000012</v>
      </c>
    </row>
    <row r="939" spans="1:10" x14ac:dyDescent="0.25">
      <c r="A939" s="2">
        <v>43982</v>
      </c>
      <c r="B939" s="2">
        <v>43982</v>
      </c>
      <c r="C939" t="s">
        <v>1773</v>
      </c>
      <c r="D939" t="s">
        <v>1772</v>
      </c>
      <c r="E939" s="4">
        <v>55412.23</v>
      </c>
      <c r="F939" s="4">
        <v>35463.83</v>
      </c>
      <c r="G939">
        <f>YEAR(A939)</f>
        <v>2020</v>
      </c>
      <c r="H939">
        <f>VLOOKUP(G939,[1]depreciation!$A$2:$D$32,4)</f>
        <v>1.34</v>
      </c>
      <c r="I939">
        <f>VLOOKUP(G939,[1]depreciation!$A$2:$D$32,2)</f>
        <v>0.75</v>
      </c>
      <c r="J939" s="3">
        <f>E939*H939*I939</f>
        <v>55689.291150000012</v>
      </c>
    </row>
    <row r="940" spans="1:10" x14ac:dyDescent="0.25">
      <c r="A940" s="2">
        <v>43982</v>
      </c>
      <c r="B940" s="2">
        <v>43982</v>
      </c>
      <c r="C940" t="s">
        <v>1771</v>
      </c>
      <c r="D940" t="s">
        <v>1770</v>
      </c>
      <c r="E940" s="4">
        <v>55412.23</v>
      </c>
      <c r="F940" s="4">
        <v>35463.83</v>
      </c>
      <c r="G940">
        <f>YEAR(A940)</f>
        <v>2020</v>
      </c>
      <c r="H940">
        <f>VLOOKUP(G940,[1]depreciation!$A$2:$D$32,4)</f>
        <v>1.34</v>
      </c>
      <c r="I940">
        <f>VLOOKUP(G940,[1]depreciation!$A$2:$D$32,2)</f>
        <v>0.75</v>
      </c>
      <c r="J940" s="3">
        <f>E940*H940*I940</f>
        <v>55689.291150000012</v>
      </c>
    </row>
    <row r="941" spans="1:10" x14ac:dyDescent="0.25">
      <c r="A941" s="2">
        <v>43982</v>
      </c>
      <c r="B941" s="2">
        <v>43982</v>
      </c>
      <c r="C941" t="s">
        <v>1769</v>
      </c>
      <c r="D941" t="s">
        <v>1768</v>
      </c>
      <c r="E941" s="4">
        <v>55412.23</v>
      </c>
      <c r="F941" s="4">
        <v>35463.83</v>
      </c>
      <c r="G941">
        <f>YEAR(A941)</f>
        <v>2020</v>
      </c>
      <c r="H941">
        <f>VLOOKUP(G941,[1]depreciation!$A$2:$D$32,4)</f>
        <v>1.34</v>
      </c>
      <c r="I941">
        <f>VLOOKUP(G941,[1]depreciation!$A$2:$D$32,2)</f>
        <v>0.75</v>
      </c>
      <c r="J941" s="3">
        <f>E941*H941*I941</f>
        <v>55689.291150000012</v>
      </c>
    </row>
    <row r="942" spans="1:10" x14ac:dyDescent="0.25">
      <c r="A942" s="2">
        <v>43982</v>
      </c>
      <c r="B942" s="2">
        <v>43982</v>
      </c>
      <c r="C942" t="s">
        <v>1767</v>
      </c>
      <c r="D942" t="s">
        <v>1766</v>
      </c>
      <c r="E942" s="4">
        <v>55412.23</v>
      </c>
      <c r="F942" s="4">
        <v>35463.83</v>
      </c>
      <c r="G942">
        <f>YEAR(A942)</f>
        <v>2020</v>
      </c>
      <c r="H942">
        <f>VLOOKUP(G942,[1]depreciation!$A$2:$D$32,4)</f>
        <v>1.34</v>
      </c>
      <c r="I942">
        <f>VLOOKUP(G942,[1]depreciation!$A$2:$D$32,2)</f>
        <v>0.75</v>
      </c>
      <c r="J942" s="3">
        <f>E942*H942*I942</f>
        <v>55689.291150000012</v>
      </c>
    </row>
    <row r="943" spans="1:10" x14ac:dyDescent="0.25">
      <c r="A943" s="2">
        <v>43982</v>
      </c>
      <c r="B943" s="2">
        <v>43982</v>
      </c>
      <c r="C943" t="s">
        <v>1765</v>
      </c>
      <c r="D943" t="s">
        <v>1764</v>
      </c>
      <c r="E943" s="4">
        <v>55412.23</v>
      </c>
      <c r="F943" s="4">
        <v>35463.83</v>
      </c>
      <c r="G943">
        <f>YEAR(A943)</f>
        <v>2020</v>
      </c>
      <c r="H943">
        <f>VLOOKUP(G943,[1]depreciation!$A$2:$D$32,4)</f>
        <v>1.34</v>
      </c>
      <c r="I943">
        <f>VLOOKUP(G943,[1]depreciation!$A$2:$D$32,2)</f>
        <v>0.75</v>
      </c>
      <c r="J943" s="3">
        <f>E943*H943*I943</f>
        <v>55689.291150000012</v>
      </c>
    </row>
    <row r="944" spans="1:10" x14ac:dyDescent="0.25">
      <c r="A944" s="2">
        <v>43982</v>
      </c>
      <c r="B944" s="2">
        <v>43982</v>
      </c>
      <c r="C944" t="s">
        <v>1763</v>
      </c>
      <c r="D944" t="s">
        <v>1762</v>
      </c>
      <c r="E944" s="4">
        <v>55412.23</v>
      </c>
      <c r="F944" s="4">
        <v>35463.83</v>
      </c>
      <c r="G944">
        <f>YEAR(A944)</f>
        <v>2020</v>
      </c>
      <c r="H944">
        <f>VLOOKUP(G944,[1]depreciation!$A$2:$D$32,4)</f>
        <v>1.34</v>
      </c>
      <c r="I944">
        <f>VLOOKUP(G944,[1]depreciation!$A$2:$D$32,2)</f>
        <v>0.75</v>
      </c>
      <c r="J944" s="3">
        <f>E944*H944*I944</f>
        <v>55689.291150000012</v>
      </c>
    </row>
    <row r="945" spans="1:10" x14ac:dyDescent="0.25">
      <c r="A945" s="2">
        <v>43982</v>
      </c>
      <c r="B945" s="2">
        <v>43982</v>
      </c>
      <c r="C945" t="s">
        <v>1761</v>
      </c>
      <c r="D945" t="s">
        <v>1760</v>
      </c>
      <c r="E945" s="4">
        <v>55412.23</v>
      </c>
      <c r="F945" s="4">
        <v>35463.83</v>
      </c>
      <c r="G945">
        <f>YEAR(A945)</f>
        <v>2020</v>
      </c>
      <c r="H945">
        <f>VLOOKUP(G945,[1]depreciation!$A$2:$D$32,4)</f>
        <v>1.34</v>
      </c>
      <c r="I945">
        <f>VLOOKUP(G945,[1]depreciation!$A$2:$D$32,2)</f>
        <v>0.75</v>
      </c>
      <c r="J945" s="3">
        <f>E945*H945*I945</f>
        <v>55689.291150000012</v>
      </c>
    </row>
    <row r="946" spans="1:10" x14ac:dyDescent="0.25">
      <c r="A946" s="2">
        <v>43982</v>
      </c>
      <c r="B946" s="2">
        <v>43982</v>
      </c>
      <c r="C946" t="s">
        <v>1759</v>
      </c>
      <c r="D946" t="s">
        <v>1758</v>
      </c>
      <c r="E946" s="4">
        <v>55412.23</v>
      </c>
      <c r="F946" s="4">
        <v>35463.83</v>
      </c>
      <c r="G946">
        <f>YEAR(A946)</f>
        <v>2020</v>
      </c>
      <c r="H946">
        <f>VLOOKUP(G946,[1]depreciation!$A$2:$D$32,4)</f>
        <v>1.34</v>
      </c>
      <c r="I946">
        <f>VLOOKUP(G946,[1]depreciation!$A$2:$D$32,2)</f>
        <v>0.75</v>
      </c>
      <c r="J946" s="3">
        <f>E946*H946*I946</f>
        <v>55689.291150000012</v>
      </c>
    </row>
    <row r="947" spans="1:10" x14ac:dyDescent="0.25">
      <c r="A947" s="2">
        <v>43982</v>
      </c>
      <c r="B947" s="2">
        <v>43982</v>
      </c>
      <c r="C947" t="s">
        <v>1757</v>
      </c>
      <c r="D947" t="s">
        <v>1756</v>
      </c>
      <c r="E947" s="4">
        <v>55412.23</v>
      </c>
      <c r="F947" s="4">
        <v>35463.83</v>
      </c>
      <c r="G947">
        <f>YEAR(A947)</f>
        <v>2020</v>
      </c>
      <c r="H947">
        <f>VLOOKUP(G947,[1]depreciation!$A$2:$D$32,4)</f>
        <v>1.34</v>
      </c>
      <c r="I947">
        <f>VLOOKUP(G947,[1]depreciation!$A$2:$D$32,2)</f>
        <v>0.75</v>
      </c>
      <c r="J947" s="3">
        <f>E947*H947*I947</f>
        <v>55689.291150000012</v>
      </c>
    </row>
    <row r="948" spans="1:10" x14ac:dyDescent="0.25">
      <c r="A948" s="2">
        <v>43646</v>
      </c>
      <c r="B948" s="2">
        <v>43646</v>
      </c>
      <c r="C948" t="s">
        <v>1755</v>
      </c>
      <c r="D948" t="s">
        <v>1754</v>
      </c>
      <c r="E948" s="4">
        <v>3847.98</v>
      </c>
      <c r="F948" s="4">
        <v>2231.83</v>
      </c>
      <c r="G948">
        <f>YEAR(A948)</f>
        <v>2019</v>
      </c>
      <c r="H948">
        <f>VLOOKUP(G948,[1]depreciation!$A$2:$D$32,4)</f>
        <v>1.34</v>
      </c>
      <c r="I948">
        <f>VLOOKUP(G948,[1]depreciation!$A$2:$D$32,2)</f>
        <v>0.7</v>
      </c>
      <c r="J948" s="3">
        <f>E948*H948*I948</f>
        <v>3609.4052399999996</v>
      </c>
    </row>
    <row r="949" spans="1:10" x14ac:dyDescent="0.25">
      <c r="A949" s="2">
        <v>43830</v>
      </c>
      <c r="B949" s="2">
        <v>43830</v>
      </c>
      <c r="C949" t="s">
        <v>1753</v>
      </c>
      <c r="D949" t="s">
        <v>1752</v>
      </c>
      <c r="E949" s="4">
        <v>7048.46</v>
      </c>
      <c r="F949" s="4">
        <v>4088.11</v>
      </c>
      <c r="G949">
        <f>YEAR(A949)</f>
        <v>2019</v>
      </c>
      <c r="H949">
        <f>VLOOKUP(G949,[1]depreciation!$A$2:$D$32,4)</f>
        <v>1.34</v>
      </c>
      <c r="I949">
        <f>VLOOKUP(G949,[1]depreciation!$A$2:$D$32,2)</f>
        <v>0.7</v>
      </c>
      <c r="J949" s="3">
        <f>E949*H949*I949</f>
        <v>6611.4554799999996</v>
      </c>
    </row>
    <row r="950" spans="1:10" x14ac:dyDescent="0.25">
      <c r="A950" s="2">
        <v>43496</v>
      </c>
      <c r="B950" s="2">
        <v>43496</v>
      </c>
      <c r="C950" t="s">
        <v>1751</v>
      </c>
      <c r="D950" t="s">
        <v>209</v>
      </c>
      <c r="E950" s="4">
        <v>180919</v>
      </c>
      <c r="F950" s="4">
        <v>104933.02</v>
      </c>
      <c r="G950">
        <f>YEAR(A950)</f>
        <v>2019</v>
      </c>
      <c r="H950">
        <f>VLOOKUP(G950,[1]depreciation!$A$2:$D$32,4)</f>
        <v>1.34</v>
      </c>
      <c r="I950">
        <f>VLOOKUP(G950,[1]depreciation!$A$2:$D$32,2)</f>
        <v>0.7</v>
      </c>
      <c r="J950" s="3">
        <f>E950*H950*I950</f>
        <v>169702.022</v>
      </c>
    </row>
    <row r="951" spans="1:10" x14ac:dyDescent="0.25">
      <c r="A951" s="2">
        <v>43496</v>
      </c>
      <c r="B951" s="2">
        <v>43496</v>
      </c>
      <c r="C951" t="s">
        <v>1750</v>
      </c>
      <c r="D951" t="s">
        <v>1749</v>
      </c>
      <c r="E951" s="4">
        <v>64145</v>
      </c>
      <c r="F951" s="4">
        <v>37204.1</v>
      </c>
      <c r="G951">
        <f>YEAR(A951)</f>
        <v>2019</v>
      </c>
      <c r="H951">
        <f>VLOOKUP(G951,[1]depreciation!$A$2:$D$32,4)</f>
        <v>1.34</v>
      </c>
      <c r="I951">
        <f>VLOOKUP(G951,[1]depreciation!$A$2:$D$32,2)</f>
        <v>0.7</v>
      </c>
      <c r="J951" s="3">
        <f>E951*H951*I951</f>
        <v>60168.009999999995</v>
      </c>
    </row>
    <row r="952" spans="1:10" x14ac:dyDescent="0.25">
      <c r="A952" s="2">
        <v>43524</v>
      </c>
      <c r="B952" s="2">
        <v>43524</v>
      </c>
      <c r="C952" t="s">
        <v>1748</v>
      </c>
      <c r="D952" t="s">
        <v>1747</v>
      </c>
      <c r="E952" s="4">
        <v>89958.83</v>
      </c>
      <c r="F952" s="4">
        <v>52176.12</v>
      </c>
      <c r="G952">
        <f>YEAR(A952)</f>
        <v>2019</v>
      </c>
      <c r="H952">
        <f>VLOOKUP(G952,[1]depreciation!$A$2:$D$32,4)</f>
        <v>1.34</v>
      </c>
      <c r="I952">
        <f>VLOOKUP(G952,[1]depreciation!$A$2:$D$32,2)</f>
        <v>0.7</v>
      </c>
      <c r="J952" s="3">
        <f>E952*H952*I952</f>
        <v>84381.382539999991</v>
      </c>
    </row>
    <row r="953" spans="1:10" x14ac:dyDescent="0.25">
      <c r="A953" s="2">
        <v>43524</v>
      </c>
      <c r="B953" s="2">
        <v>43524</v>
      </c>
      <c r="C953" t="s">
        <v>1746</v>
      </c>
      <c r="D953" t="s">
        <v>1745</v>
      </c>
      <c r="E953" s="4">
        <v>89958.82</v>
      </c>
      <c r="F953" s="4">
        <v>52176.12</v>
      </c>
      <c r="G953">
        <f>YEAR(A953)</f>
        <v>2019</v>
      </c>
      <c r="H953">
        <f>VLOOKUP(G953,[1]depreciation!$A$2:$D$32,4)</f>
        <v>1.34</v>
      </c>
      <c r="I953">
        <f>VLOOKUP(G953,[1]depreciation!$A$2:$D$32,2)</f>
        <v>0.7</v>
      </c>
      <c r="J953" s="3">
        <f>E953*H953*I953</f>
        <v>84381.373160000017</v>
      </c>
    </row>
    <row r="954" spans="1:10" x14ac:dyDescent="0.25">
      <c r="A954" s="2">
        <v>43616</v>
      </c>
      <c r="B954" s="2">
        <v>43616</v>
      </c>
      <c r="C954" t="s">
        <v>1744</v>
      </c>
      <c r="D954" t="s">
        <v>1743</v>
      </c>
      <c r="E954" s="4">
        <v>124020.96</v>
      </c>
      <c r="F954" s="4">
        <v>71932.160000000003</v>
      </c>
      <c r="G954">
        <f>YEAR(A954)</f>
        <v>2019</v>
      </c>
      <c r="H954">
        <f>VLOOKUP(G954,[1]depreciation!$A$2:$D$32,4)</f>
        <v>1.34</v>
      </c>
      <c r="I954">
        <f>VLOOKUP(G954,[1]depreciation!$A$2:$D$32,2)</f>
        <v>0.7</v>
      </c>
      <c r="J954" s="3">
        <f>E954*H954*I954</f>
        <v>116331.66048000001</v>
      </c>
    </row>
    <row r="955" spans="1:10" x14ac:dyDescent="0.25">
      <c r="A955" s="2">
        <v>43708</v>
      </c>
      <c r="B955" s="2">
        <v>43708</v>
      </c>
      <c r="C955" t="s">
        <v>1742</v>
      </c>
      <c r="D955" t="s">
        <v>1741</v>
      </c>
      <c r="E955" s="4">
        <v>288696.51</v>
      </c>
      <c r="F955" s="4">
        <v>167443.98000000001</v>
      </c>
      <c r="G955">
        <f>YEAR(A955)</f>
        <v>2019</v>
      </c>
      <c r="H955">
        <f>VLOOKUP(G955,[1]depreciation!$A$2:$D$32,4)</f>
        <v>1.34</v>
      </c>
      <c r="I955">
        <f>VLOOKUP(G955,[1]depreciation!$A$2:$D$32,2)</f>
        <v>0.7</v>
      </c>
      <c r="J955" s="3">
        <f>E955*H955*I955</f>
        <v>270797.32638000004</v>
      </c>
    </row>
    <row r="956" spans="1:10" x14ac:dyDescent="0.25">
      <c r="A956" s="2">
        <v>43708</v>
      </c>
      <c r="B956" s="2">
        <v>43708</v>
      </c>
      <c r="C956" t="s">
        <v>1740</v>
      </c>
      <c r="D956" t="s">
        <v>1739</v>
      </c>
      <c r="E956" s="4">
        <v>520839</v>
      </c>
      <c r="F956" s="4">
        <v>302086.62</v>
      </c>
      <c r="G956">
        <f>YEAR(A956)</f>
        <v>2019</v>
      </c>
      <c r="H956">
        <f>VLOOKUP(G956,[1]depreciation!$A$2:$D$32,4)</f>
        <v>1.34</v>
      </c>
      <c r="I956">
        <f>VLOOKUP(G956,[1]depreciation!$A$2:$D$32,2)</f>
        <v>0.7</v>
      </c>
      <c r="J956" s="3">
        <f>E956*H956*I956</f>
        <v>488546.98199999996</v>
      </c>
    </row>
    <row r="957" spans="1:10" x14ac:dyDescent="0.25">
      <c r="A957" s="2">
        <v>43982</v>
      </c>
      <c r="B957" s="2">
        <v>43982</v>
      </c>
      <c r="C957" t="s">
        <v>1738</v>
      </c>
      <c r="D957" t="s">
        <v>1737</v>
      </c>
      <c r="E957" s="4">
        <v>18551.66</v>
      </c>
      <c r="F957" s="4">
        <v>11873.06</v>
      </c>
      <c r="G957">
        <f>YEAR(A957)</f>
        <v>2020</v>
      </c>
      <c r="H957">
        <f>VLOOKUP(G957,[1]depreciation!$A$2:$D$32,4)</f>
        <v>1.34</v>
      </c>
      <c r="I957">
        <f>VLOOKUP(G957,[1]depreciation!$A$2:$D$32,2)</f>
        <v>0.75</v>
      </c>
      <c r="J957" s="3">
        <f>E957*H957*I957</f>
        <v>18644.418300000001</v>
      </c>
    </row>
    <row r="958" spans="1:10" x14ac:dyDescent="0.25">
      <c r="A958" s="2">
        <v>43982</v>
      </c>
      <c r="B958" s="2">
        <v>43982</v>
      </c>
      <c r="C958" t="s">
        <v>1736</v>
      </c>
      <c r="D958" t="s">
        <v>1735</v>
      </c>
      <c r="E958" s="4">
        <v>17078</v>
      </c>
      <c r="F958" s="4">
        <v>10929.92</v>
      </c>
      <c r="G958">
        <f>YEAR(A958)</f>
        <v>2020</v>
      </c>
      <c r="H958">
        <f>VLOOKUP(G958,[1]depreciation!$A$2:$D$32,4)</f>
        <v>1.34</v>
      </c>
      <c r="I958">
        <f>VLOOKUP(G958,[1]depreciation!$A$2:$D$32,2)</f>
        <v>0.75</v>
      </c>
      <c r="J958" s="3">
        <f>E958*H958*I958</f>
        <v>17163.39</v>
      </c>
    </row>
    <row r="959" spans="1:10" x14ac:dyDescent="0.25">
      <c r="A959" s="2">
        <v>43982</v>
      </c>
      <c r="B959" s="2">
        <v>43982</v>
      </c>
      <c r="C959" t="s">
        <v>1734</v>
      </c>
      <c r="D959" t="s">
        <v>1733</v>
      </c>
      <c r="E959" s="4">
        <v>4765.66</v>
      </c>
      <c r="F959" s="4">
        <v>3050.02</v>
      </c>
      <c r="G959">
        <f>YEAR(A959)</f>
        <v>2020</v>
      </c>
      <c r="H959">
        <f>VLOOKUP(G959,[1]depreciation!$A$2:$D$32,4)</f>
        <v>1.34</v>
      </c>
      <c r="I959">
        <f>VLOOKUP(G959,[1]depreciation!$A$2:$D$32,2)</f>
        <v>0.75</v>
      </c>
      <c r="J959" s="3">
        <f>E959*H959*I959</f>
        <v>4789.4883</v>
      </c>
    </row>
    <row r="960" spans="1:10" x14ac:dyDescent="0.25">
      <c r="A960" s="2">
        <v>44227</v>
      </c>
      <c r="B960" s="2">
        <v>44227</v>
      </c>
      <c r="C960" t="s">
        <v>1732</v>
      </c>
      <c r="D960" t="s">
        <v>198</v>
      </c>
      <c r="E960" s="4">
        <v>140159.89000000001</v>
      </c>
      <c r="F960" s="4">
        <v>98111.92</v>
      </c>
      <c r="G960">
        <f>YEAR(A960)</f>
        <v>2021</v>
      </c>
      <c r="H960">
        <f>VLOOKUP(G960,[1]depreciation!$A$2:$D$32,4)</f>
        <v>1.22</v>
      </c>
      <c r="I960">
        <f>VLOOKUP(G960,[1]depreciation!$A$2:$D$32,2)</f>
        <v>0.8</v>
      </c>
      <c r="J960" s="3">
        <f>E960*H960*I960</f>
        <v>136796.05264000001</v>
      </c>
    </row>
    <row r="961" spans="1:10" x14ac:dyDescent="0.25">
      <c r="A961" s="2">
        <v>44255</v>
      </c>
      <c r="B961" s="2">
        <v>44255</v>
      </c>
      <c r="C961" t="s">
        <v>1731</v>
      </c>
      <c r="D961" t="s">
        <v>214</v>
      </c>
      <c r="E961" s="4">
        <v>240993.45</v>
      </c>
      <c r="F961" s="4">
        <v>168695.42</v>
      </c>
      <c r="G961">
        <f>YEAR(A961)</f>
        <v>2021</v>
      </c>
      <c r="H961">
        <f>VLOOKUP(G961,[1]depreciation!$A$2:$D$32,4)</f>
        <v>1.22</v>
      </c>
      <c r="I961">
        <f>VLOOKUP(G961,[1]depreciation!$A$2:$D$32,2)</f>
        <v>0.8</v>
      </c>
      <c r="J961" s="3">
        <f>E961*H961*I961</f>
        <v>235209.60720000003</v>
      </c>
    </row>
    <row r="962" spans="1:10" x14ac:dyDescent="0.25">
      <c r="A962" s="2">
        <v>40178</v>
      </c>
      <c r="B962" s="2">
        <v>40178</v>
      </c>
      <c r="C962" t="s">
        <v>1730</v>
      </c>
      <c r="D962" t="s">
        <v>1706</v>
      </c>
      <c r="E962" s="4">
        <v>227729.45</v>
      </c>
      <c r="F962" s="4">
        <v>68318.84</v>
      </c>
      <c r="G962">
        <f>YEAR(A962)</f>
        <v>2009</v>
      </c>
      <c r="H962">
        <f>VLOOKUP(G962,[1]depreciation!$A$2:$D$32,4)</f>
        <v>1.57</v>
      </c>
      <c r="I962">
        <f>VLOOKUP(G962,[1]depreciation!$A$2:$D$32,2)</f>
        <v>0.4</v>
      </c>
      <c r="J962" s="3">
        <f>E962*H962*I962</f>
        <v>143014.09460000004</v>
      </c>
    </row>
    <row r="963" spans="1:10" x14ac:dyDescent="0.25">
      <c r="A963" s="2">
        <v>43281</v>
      </c>
      <c r="B963" s="2">
        <v>43281</v>
      </c>
      <c r="C963" t="s">
        <v>1729</v>
      </c>
      <c r="D963" t="s">
        <v>1706</v>
      </c>
      <c r="E963" s="4">
        <v>4052</v>
      </c>
      <c r="F963" s="4">
        <v>2107.04</v>
      </c>
      <c r="G963">
        <f>YEAR(A963)</f>
        <v>2018</v>
      </c>
      <c r="H963">
        <f>VLOOKUP(G963,[1]depreciation!$A$2:$D$32,4)</f>
        <v>1.4</v>
      </c>
      <c r="I963">
        <f>VLOOKUP(G963,[1]depreciation!$A$2:$D$32,2)</f>
        <v>0.65</v>
      </c>
      <c r="J963" s="3">
        <f>E963*H963*I963</f>
        <v>3687.3199999999997</v>
      </c>
    </row>
    <row r="964" spans="1:10" x14ac:dyDescent="0.25">
      <c r="A964" s="2">
        <v>43555</v>
      </c>
      <c r="B964" s="2">
        <v>43555</v>
      </c>
      <c r="C964" t="s">
        <v>1728</v>
      </c>
      <c r="D964" t="s">
        <v>1706</v>
      </c>
      <c r="E964" s="4">
        <v>333970.56</v>
      </c>
      <c r="F964" s="4">
        <v>193702.92</v>
      </c>
      <c r="G964">
        <f>YEAR(A964)</f>
        <v>2019</v>
      </c>
      <c r="H964">
        <f>VLOOKUP(G964,[1]depreciation!$A$2:$D$32,4)</f>
        <v>1.34</v>
      </c>
      <c r="I964">
        <f>VLOOKUP(G964,[1]depreciation!$A$2:$D$32,2)</f>
        <v>0.7</v>
      </c>
      <c r="J964" s="3">
        <f>E964*H964*I964</f>
        <v>313264.38527999999</v>
      </c>
    </row>
    <row r="965" spans="1:10" x14ac:dyDescent="0.25">
      <c r="A965" s="2">
        <v>39752</v>
      </c>
      <c r="B965" s="2">
        <v>39752</v>
      </c>
      <c r="C965" t="s">
        <v>1727</v>
      </c>
      <c r="D965" t="s">
        <v>1695</v>
      </c>
      <c r="E965" s="4">
        <v>95435.3</v>
      </c>
      <c r="F965" s="4">
        <v>28630.59</v>
      </c>
      <c r="G965">
        <f>YEAR(A965)</f>
        <v>2008</v>
      </c>
      <c r="H965">
        <f>VLOOKUP(G965,[1]depreciation!$A$2:$D$32,4)</f>
        <v>1.61</v>
      </c>
      <c r="I965">
        <f>VLOOKUP(G965,[1]depreciation!$A$2:$D$32,2)</f>
        <v>0.4</v>
      </c>
      <c r="J965" s="3">
        <f>E965*H965*I965</f>
        <v>61460.333200000008</v>
      </c>
    </row>
    <row r="966" spans="1:10" x14ac:dyDescent="0.25">
      <c r="A966" s="2">
        <v>40939</v>
      </c>
      <c r="B966" s="2">
        <v>40939</v>
      </c>
      <c r="C966" t="s">
        <v>1726</v>
      </c>
      <c r="D966" t="s">
        <v>1695</v>
      </c>
      <c r="E966" s="4">
        <v>210891.12</v>
      </c>
      <c r="F966" s="4">
        <v>42178.22</v>
      </c>
      <c r="G966">
        <f>YEAR(A966)</f>
        <v>2012</v>
      </c>
      <c r="H966">
        <f>VLOOKUP(G966,[1]depreciation!$A$2:$D$32,4)</f>
        <v>1.49</v>
      </c>
      <c r="I966">
        <f>VLOOKUP(G966,[1]depreciation!$A$2:$D$32,2)</f>
        <v>0.4</v>
      </c>
      <c r="J966" s="3">
        <f>E966*H966*I966</f>
        <v>125691.10752000002</v>
      </c>
    </row>
    <row r="967" spans="1:10" x14ac:dyDescent="0.25">
      <c r="A967" s="2">
        <v>43281</v>
      </c>
      <c r="B967" s="2">
        <v>43281</v>
      </c>
      <c r="C967" t="s">
        <v>1725</v>
      </c>
      <c r="D967" t="s">
        <v>1695</v>
      </c>
      <c r="E967" s="4">
        <v>375627.04</v>
      </c>
      <c r="F967" s="4">
        <v>195326.06</v>
      </c>
      <c r="G967">
        <f>YEAR(A967)</f>
        <v>2018</v>
      </c>
      <c r="H967">
        <f>VLOOKUP(G967,[1]depreciation!$A$2:$D$32,4)</f>
        <v>1.4</v>
      </c>
      <c r="I967">
        <f>VLOOKUP(G967,[1]depreciation!$A$2:$D$32,2)</f>
        <v>0.65</v>
      </c>
      <c r="J967" s="3">
        <f>E967*H967*I967</f>
        <v>341820.60639999993</v>
      </c>
    </row>
    <row r="968" spans="1:10" x14ac:dyDescent="0.25">
      <c r="A968" s="2">
        <v>40847</v>
      </c>
      <c r="B968" s="2">
        <v>40847</v>
      </c>
      <c r="C968" t="s">
        <v>1724</v>
      </c>
      <c r="D968" t="s">
        <v>1719</v>
      </c>
      <c r="E968" s="4">
        <v>56077.64</v>
      </c>
      <c r="F968" s="4">
        <v>11215.53</v>
      </c>
      <c r="G968">
        <f>YEAR(A968)</f>
        <v>2011</v>
      </c>
      <c r="H968">
        <f>VLOOKUP(G968,[1]depreciation!$A$2:$D$32,4)</f>
        <v>1.53</v>
      </c>
      <c r="I968">
        <f>VLOOKUP(G968,[1]depreciation!$A$2:$D$32,2)</f>
        <v>0.4</v>
      </c>
      <c r="J968" s="3">
        <f>E968*H968*I968</f>
        <v>34319.515680000004</v>
      </c>
    </row>
    <row r="969" spans="1:10" x14ac:dyDescent="0.25">
      <c r="A969" s="2">
        <v>40939</v>
      </c>
      <c r="B969" s="2">
        <v>40939</v>
      </c>
      <c r="C969" t="s">
        <v>1723</v>
      </c>
      <c r="D969" t="s">
        <v>1719</v>
      </c>
      <c r="E969" s="4">
        <v>276916.5</v>
      </c>
      <c r="F969" s="4">
        <v>55383.3</v>
      </c>
      <c r="G969">
        <f>YEAR(A969)</f>
        <v>2012</v>
      </c>
      <c r="H969">
        <f>VLOOKUP(G969,[1]depreciation!$A$2:$D$32,4)</f>
        <v>1.49</v>
      </c>
      <c r="I969">
        <f>VLOOKUP(G969,[1]depreciation!$A$2:$D$32,2)</f>
        <v>0.4</v>
      </c>
      <c r="J969" s="3">
        <f>E969*H969*I969</f>
        <v>165042.23400000003</v>
      </c>
    </row>
    <row r="970" spans="1:10" x14ac:dyDescent="0.25">
      <c r="A970" s="2">
        <v>43281</v>
      </c>
      <c r="B970" s="2">
        <v>43281</v>
      </c>
      <c r="C970" t="s">
        <v>1722</v>
      </c>
      <c r="D970" t="s">
        <v>1719</v>
      </c>
      <c r="E970" s="4">
        <v>272600.28000000003</v>
      </c>
      <c r="F970" s="4">
        <v>141752.15</v>
      </c>
      <c r="G970">
        <f>YEAR(A970)</f>
        <v>2018</v>
      </c>
      <c r="H970">
        <f>VLOOKUP(G970,[1]depreciation!$A$2:$D$32,4)</f>
        <v>1.4</v>
      </c>
      <c r="I970">
        <f>VLOOKUP(G970,[1]depreciation!$A$2:$D$32,2)</f>
        <v>0.65</v>
      </c>
      <c r="J970" s="3">
        <f>E970*H970*I970</f>
        <v>248066.2548</v>
      </c>
    </row>
    <row r="971" spans="1:10" x14ac:dyDescent="0.25">
      <c r="A971" s="2">
        <v>43496</v>
      </c>
      <c r="B971" s="2">
        <v>43496</v>
      </c>
      <c r="C971" t="s">
        <v>1721</v>
      </c>
      <c r="D971" t="s">
        <v>1719</v>
      </c>
      <c r="E971" s="4">
        <v>302731.63</v>
      </c>
      <c r="F971" s="4">
        <v>175584.35</v>
      </c>
      <c r="G971">
        <f>YEAR(A971)</f>
        <v>2019</v>
      </c>
      <c r="H971">
        <f>VLOOKUP(G971,[1]depreciation!$A$2:$D$32,4)</f>
        <v>1.34</v>
      </c>
      <c r="I971">
        <f>VLOOKUP(G971,[1]depreciation!$A$2:$D$32,2)</f>
        <v>0.7</v>
      </c>
      <c r="J971" s="3">
        <f>E971*H971*I971</f>
        <v>283962.26893999998</v>
      </c>
    </row>
    <row r="972" spans="1:10" x14ac:dyDescent="0.25">
      <c r="A972" s="2">
        <v>43921</v>
      </c>
      <c r="B972" s="2">
        <v>43921</v>
      </c>
      <c r="C972" t="s">
        <v>1720</v>
      </c>
      <c r="D972" t="s">
        <v>1719</v>
      </c>
      <c r="E972" s="4">
        <v>89019.19</v>
      </c>
      <c r="F972" s="4">
        <v>56972.28</v>
      </c>
      <c r="G972">
        <f>YEAR(A972)</f>
        <v>2020</v>
      </c>
      <c r="H972">
        <f>VLOOKUP(G972,[1]depreciation!$A$2:$D$32,4)</f>
        <v>1.34</v>
      </c>
      <c r="I972">
        <f>VLOOKUP(G972,[1]depreciation!$A$2:$D$32,2)</f>
        <v>0.75</v>
      </c>
      <c r="J972" s="3">
        <f>E972*H972*I972</f>
        <v>89464.285950000005</v>
      </c>
    </row>
    <row r="973" spans="1:10" x14ac:dyDescent="0.25">
      <c r="A973" s="2">
        <v>42766</v>
      </c>
      <c r="B973" s="2">
        <v>42766</v>
      </c>
      <c r="C973" t="s">
        <v>1718</v>
      </c>
      <c r="D973" t="s">
        <v>1717</v>
      </c>
      <c r="E973" s="4">
        <v>103295.23</v>
      </c>
      <c r="F973" s="4">
        <v>47515.81</v>
      </c>
      <c r="G973">
        <f>YEAR(A973)</f>
        <v>2017</v>
      </c>
      <c r="H973">
        <f>VLOOKUP(G973,[1]depreciation!$A$2:$D$32,4)</f>
        <v>1.44</v>
      </c>
      <c r="I973">
        <f>VLOOKUP(G973,[1]depreciation!$A$2:$D$32,2)</f>
        <v>0.6</v>
      </c>
      <c r="J973" s="3">
        <f>E973*H973*I973</f>
        <v>89247.078719999976</v>
      </c>
    </row>
    <row r="974" spans="1:10" x14ac:dyDescent="0.25">
      <c r="A974" s="2">
        <v>39263</v>
      </c>
      <c r="B974" s="2">
        <v>39263</v>
      </c>
      <c r="C974" t="s">
        <v>1716</v>
      </c>
      <c r="D974" t="s">
        <v>1715</v>
      </c>
      <c r="E974" s="4">
        <v>110954.14</v>
      </c>
      <c r="F974" s="4">
        <v>33286.239999999998</v>
      </c>
      <c r="G974">
        <f>YEAR(A974)</f>
        <v>2007</v>
      </c>
      <c r="H974">
        <f>VLOOKUP(G974,[1]depreciation!$A$2:$D$32,4)</f>
        <v>1.69</v>
      </c>
      <c r="I974">
        <f>VLOOKUP(G974,[1]depreciation!$A$2:$D$32,2)</f>
        <v>0.4</v>
      </c>
      <c r="J974" s="3">
        <f>E974*H974*I974</f>
        <v>75004.998639999991</v>
      </c>
    </row>
    <row r="975" spans="1:10" x14ac:dyDescent="0.25">
      <c r="A975" s="2">
        <v>42794</v>
      </c>
      <c r="B975" s="2">
        <v>42794</v>
      </c>
      <c r="C975" t="s">
        <v>1714</v>
      </c>
      <c r="D975" t="s">
        <v>1713</v>
      </c>
      <c r="E975" s="4">
        <v>107311.36</v>
      </c>
      <c r="F975" s="4">
        <v>49363.23</v>
      </c>
      <c r="G975">
        <f>YEAR(A975)</f>
        <v>2017</v>
      </c>
      <c r="H975">
        <f>VLOOKUP(G975,[1]depreciation!$A$2:$D$32,4)</f>
        <v>1.44</v>
      </c>
      <c r="I975">
        <f>VLOOKUP(G975,[1]depreciation!$A$2:$D$32,2)</f>
        <v>0.6</v>
      </c>
      <c r="J975" s="3">
        <f>E975*H975*I975</f>
        <v>92717.015039999998</v>
      </c>
    </row>
    <row r="976" spans="1:10" x14ac:dyDescent="0.25">
      <c r="A976" s="2">
        <v>43281</v>
      </c>
      <c r="B976" s="2">
        <v>43281</v>
      </c>
      <c r="C976" t="s">
        <v>1712</v>
      </c>
      <c r="D976" t="s">
        <v>1711</v>
      </c>
      <c r="E976" s="4">
        <v>67660</v>
      </c>
      <c r="F976" s="4">
        <v>35183.199999999997</v>
      </c>
      <c r="G976">
        <f>YEAR(A976)</f>
        <v>2018</v>
      </c>
      <c r="H976">
        <f>VLOOKUP(G976,[1]depreciation!$A$2:$D$32,4)</f>
        <v>1.4</v>
      </c>
      <c r="I976">
        <f>VLOOKUP(G976,[1]depreciation!$A$2:$D$32,2)</f>
        <v>0.65</v>
      </c>
      <c r="J976" s="3">
        <f>E976*H976*I976</f>
        <v>61570.6</v>
      </c>
    </row>
    <row r="977" spans="1:10" x14ac:dyDescent="0.25">
      <c r="A977" s="2">
        <v>41029</v>
      </c>
      <c r="B977" s="2">
        <v>41029</v>
      </c>
      <c r="C977" t="s">
        <v>1710</v>
      </c>
      <c r="D977" t="s">
        <v>1703</v>
      </c>
      <c r="E977" s="4">
        <v>99649.91</v>
      </c>
      <c r="F977" s="4">
        <v>19929.98</v>
      </c>
      <c r="G977">
        <f>YEAR(A977)</f>
        <v>2012</v>
      </c>
      <c r="H977">
        <f>VLOOKUP(G977,[1]depreciation!$A$2:$D$32,4)</f>
        <v>1.49</v>
      </c>
      <c r="I977">
        <f>VLOOKUP(G977,[1]depreciation!$A$2:$D$32,2)</f>
        <v>0.4</v>
      </c>
      <c r="J977" s="3">
        <f>E977*H977*I977</f>
        <v>59391.346360000003</v>
      </c>
    </row>
    <row r="978" spans="1:10" x14ac:dyDescent="0.25">
      <c r="A978" s="2">
        <v>43921</v>
      </c>
      <c r="B978" s="2">
        <v>43921</v>
      </c>
      <c r="C978" t="s">
        <v>1709</v>
      </c>
      <c r="D978" t="s">
        <v>1698</v>
      </c>
      <c r="E978" s="4">
        <v>80021.149999999994</v>
      </c>
      <c r="F978" s="4">
        <v>51213.54</v>
      </c>
      <c r="G978">
        <f>YEAR(A978)</f>
        <v>2020</v>
      </c>
      <c r="H978">
        <f>VLOOKUP(G978,[1]depreciation!$A$2:$D$32,4)</f>
        <v>1.34</v>
      </c>
      <c r="I978">
        <f>VLOOKUP(G978,[1]depreciation!$A$2:$D$32,2)</f>
        <v>0.75</v>
      </c>
      <c r="J978" s="3">
        <f>E978*H978*I978</f>
        <v>80421.255749999997</v>
      </c>
    </row>
    <row r="979" spans="1:10" x14ac:dyDescent="0.25">
      <c r="A979" s="2">
        <v>44227</v>
      </c>
      <c r="B979" s="2">
        <v>44227</v>
      </c>
      <c r="C979" t="s">
        <v>1708</v>
      </c>
      <c r="D979" t="s">
        <v>1698</v>
      </c>
      <c r="E979" s="4">
        <v>7593.75</v>
      </c>
      <c r="F979" s="4">
        <v>5315.63</v>
      </c>
      <c r="G979">
        <f>YEAR(A979)</f>
        <v>2021</v>
      </c>
      <c r="H979">
        <f>VLOOKUP(G979,[1]depreciation!$A$2:$D$32,4)</f>
        <v>1.22</v>
      </c>
      <c r="I979">
        <f>VLOOKUP(G979,[1]depreciation!$A$2:$D$32,2)</f>
        <v>0.8</v>
      </c>
      <c r="J979" s="3">
        <f>E979*H979*I979</f>
        <v>7411.5</v>
      </c>
    </row>
    <row r="980" spans="1:10" x14ac:dyDescent="0.25">
      <c r="A980" s="2">
        <v>43524</v>
      </c>
      <c r="B980" s="2">
        <v>43524</v>
      </c>
      <c r="C980" t="s">
        <v>1707</v>
      </c>
      <c r="D980" t="s">
        <v>1706</v>
      </c>
      <c r="E980" s="4">
        <v>55172.34</v>
      </c>
      <c r="F980" s="4">
        <v>31999.96</v>
      </c>
      <c r="G980">
        <f>YEAR(A980)</f>
        <v>2019</v>
      </c>
      <c r="H980">
        <f>VLOOKUP(G980,[1]depreciation!$A$2:$D$32,4)</f>
        <v>1.34</v>
      </c>
      <c r="I980">
        <f>VLOOKUP(G980,[1]depreciation!$A$2:$D$32,2)</f>
        <v>0.7</v>
      </c>
      <c r="J980" s="3">
        <f>E980*H980*I980</f>
        <v>51751.654919999994</v>
      </c>
    </row>
    <row r="981" spans="1:10" x14ac:dyDescent="0.25">
      <c r="A981" s="2">
        <v>43616</v>
      </c>
      <c r="B981" s="2">
        <v>43616</v>
      </c>
      <c r="C981" t="s">
        <v>1705</v>
      </c>
      <c r="D981" t="s">
        <v>1695</v>
      </c>
      <c r="E981" s="4">
        <v>398258.79</v>
      </c>
      <c r="F981" s="4">
        <v>230990.1</v>
      </c>
      <c r="G981">
        <f>YEAR(A981)</f>
        <v>2019</v>
      </c>
      <c r="H981">
        <f>VLOOKUP(G981,[1]depreciation!$A$2:$D$32,4)</f>
        <v>1.34</v>
      </c>
      <c r="I981">
        <f>VLOOKUP(G981,[1]depreciation!$A$2:$D$32,2)</f>
        <v>0.7</v>
      </c>
      <c r="J981" s="3">
        <f>E981*H981*I981</f>
        <v>373566.74501999997</v>
      </c>
    </row>
    <row r="982" spans="1:10" x14ac:dyDescent="0.25">
      <c r="A982" s="2">
        <v>43646</v>
      </c>
      <c r="B982" s="2">
        <v>43646</v>
      </c>
      <c r="C982" t="s">
        <v>1704</v>
      </c>
      <c r="D982" t="s">
        <v>1703</v>
      </c>
      <c r="E982" s="4">
        <v>63074.34</v>
      </c>
      <c r="F982" s="4">
        <v>36583.120000000003</v>
      </c>
      <c r="G982">
        <f>YEAR(A982)</f>
        <v>2019</v>
      </c>
      <c r="H982">
        <f>VLOOKUP(G982,[1]depreciation!$A$2:$D$32,4)</f>
        <v>1.34</v>
      </c>
      <c r="I982">
        <f>VLOOKUP(G982,[1]depreciation!$A$2:$D$32,2)</f>
        <v>0.7</v>
      </c>
      <c r="J982" s="3">
        <f>E982*H982*I982</f>
        <v>59163.730920000002</v>
      </c>
    </row>
    <row r="983" spans="1:10" x14ac:dyDescent="0.25">
      <c r="A983" s="2">
        <v>43646</v>
      </c>
      <c r="B983" s="2">
        <v>43646</v>
      </c>
      <c r="C983" t="s">
        <v>1702</v>
      </c>
      <c r="D983" t="s">
        <v>1701</v>
      </c>
      <c r="E983" s="4">
        <v>156527.53</v>
      </c>
      <c r="F983" s="4">
        <v>90785.97</v>
      </c>
      <c r="G983">
        <f>YEAR(A983)</f>
        <v>2019</v>
      </c>
      <c r="H983">
        <f>VLOOKUP(G983,[1]depreciation!$A$2:$D$32,4)</f>
        <v>1.34</v>
      </c>
      <c r="I983">
        <f>VLOOKUP(G983,[1]depreciation!$A$2:$D$32,2)</f>
        <v>0.7</v>
      </c>
      <c r="J983" s="3">
        <f>E983*H983*I983</f>
        <v>146822.82313999999</v>
      </c>
    </row>
    <row r="984" spans="1:10" x14ac:dyDescent="0.25">
      <c r="A984" s="2">
        <v>43830</v>
      </c>
      <c r="B984" s="2">
        <v>43830</v>
      </c>
      <c r="C984" t="s">
        <v>1700</v>
      </c>
      <c r="D984" t="s">
        <v>1695</v>
      </c>
      <c r="E984" s="4">
        <v>431754.66</v>
      </c>
      <c r="F984" s="4">
        <v>250417.7</v>
      </c>
      <c r="G984">
        <f>YEAR(A984)</f>
        <v>2019</v>
      </c>
      <c r="H984">
        <f>VLOOKUP(G984,[1]depreciation!$A$2:$D$32,4)</f>
        <v>1.34</v>
      </c>
      <c r="I984">
        <f>VLOOKUP(G984,[1]depreciation!$A$2:$D$32,2)</f>
        <v>0.7</v>
      </c>
      <c r="J984" s="3">
        <f>E984*H984*I984</f>
        <v>404985.87107999995</v>
      </c>
    </row>
    <row r="985" spans="1:10" x14ac:dyDescent="0.25">
      <c r="A985" s="2">
        <v>43830</v>
      </c>
      <c r="B985" s="2">
        <v>43830</v>
      </c>
      <c r="C985" t="s">
        <v>1699</v>
      </c>
      <c r="D985" t="s">
        <v>1698</v>
      </c>
      <c r="E985" s="4">
        <v>1136105.1200000001</v>
      </c>
      <c r="F985" s="4">
        <v>658940.97</v>
      </c>
      <c r="G985">
        <f>YEAR(A985)</f>
        <v>2019</v>
      </c>
      <c r="H985">
        <f>VLOOKUP(G985,[1]depreciation!$A$2:$D$32,4)</f>
        <v>1.34</v>
      </c>
      <c r="I985">
        <f>VLOOKUP(G985,[1]depreciation!$A$2:$D$32,2)</f>
        <v>0.7</v>
      </c>
      <c r="J985" s="3">
        <f>E985*H985*I985</f>
        <v>1065666.60256</v>
      </c>
    </row>
    <row r="986" spans="1:10" x14ac:dyDescent="0.25">
      <c r="A986" s="2">
        <v>43921</v>
      </c>
      <c r="B986" s="2">
        <v>43921</v>
      </c>
      <c r="C986" t="s">
        <v>1697</v>
      </c>
      <c r="D986" t="s">
        <v>1695</v>
      </c>
      <c r="E986" s="4">
        <v>89019.199999999997</v>
      </c>
      <c r="F986" s="4">
        <v>56972.29</v>
      </c>
      <c r="G986">
        <f>YEAR(A986)</f>
        <v>2020</v>
      </c>
      <c r="H986">
        <f>VLOOKUP(G986,[1]depreciation!$A$2:$D$32,4)</f>
        <v>1.34</v>
      </c>
      <c r="I986">
        <f>VLOOKUP(G986,[1]depreciation!$A$2:$D$32,2)</f>
        <v>0.75</v>
      </c>
      <c r="J986" s="3">
        <f>E986*H986*I986</f>
        <v>89464.296000000002</v>
      </c>
    </row>
    <row r="987" spans="1:10" x14ac:dyDescent="0.25">
      <c r="A987" s="2">
        <v>43921</v>
      </c>
      <c r="B987" s="2">
        <v>43921</v>
      </c>
      <c r="C987" t="s">
        <v>1696</v>
      </c>
      <c r="D987" t="s">
        <v>1695</v>
      </c>
      <c r="E987" s="4">
        <v>15166.96</v>
      </c>
      <c r="F987" s="4">
        <v>9706.85</v>
      </c>
      <c r="G987">
        <f>YEAR(A987)</f>
        <v>2020</v>
      </c>
      <c r="H987">
        <f>VLOOKUP(G987,[1]depreciation!$A$2:$D$32,4)</f>
        <v>1.34</v>
      </c>
      <c r="I987">
        <f>VLOOKUP(G987,[1]depreciation!$A$2:$D$32,2)</f>
        <v>0.75</v>
      </c>
      <c r="J987" s="3">
        <f>E987*H987*I987</f>
        <v>15242.7948</v>
      </c>
    </row>
    <row r="988" spans="1:10" x14ac:dyDescent="0.25">
      <c r="A988" s="2">
        <v>44500</v>
      </c>
      <c r="B988" s="2">
        <v>44500</v>
      </c>
      <c r="C988" t="s">
        <v>1694</v>
      </c>
      <c r="D988" t="s">
        <v>1693</v>
      </c>
      <c r="E988" s="4">
        <v>7627.82</v>
      </c>
      <c r="F988" s="4">
        <v>5339.47</v>
      </c>
      <c r="G988">
        <f>YEAR(A988)</f>
        <v>2021</v>
      </c>
      <c r="H988">
        <f>VLOOKUP(G988,[1]depreciation!$A$2:$D$32,4)</f>
        <v>1.22</v>
      </c>
      <c r="I988">
        <f>VLOOKUP(G988,[1]depreciation!$A$2:$D$32,2)</f>
        <v>0.8</v>
      </c>
      <c r="J988" s="3">
        <f>E988*H988*I988</f>
        <v>7444.7523199999996</v>
      </c>
    </row>
    <row r="989" spans="1:10" x14ac:dyDescent="0.25">
      <c r="A989" s="2">
        <v>44500</v>
      </c>
      <c r="B989" s="2">
        <v>44500</v>
      </c>
      <c r="C989" t="s">
        <v>1692</v>
      </c>
      <c r="D989" t="s">
        <v>1691</v>
      </c>
      <c r="E989" s="4">
        <v>7627.81</v>
      </c>
      <c r="F989" s="4">
        <v>5339.47</v>
      </c>
      <c r="G989">
        <f>YEAR(A989)</f>
        <v>2021</v>
      </c>
      <c r="H989">
        <f>VLOOKUP(G989,[1]depreciation!$A$2:$D$32,4)</f>
        <v>1.22</v>
      </c>
      <c r="I989">
        <f>VLOOKUP(G989,[1]depreciation!$A$2:$D$32,2)</f>
        <v>0.8</v>
      </c>
      <c r="J989" s="3">
        <f>E989*H989*I989</f>
        <v>7444.7425600000006</v>
      </c>
    </row>
    <row r="990" spans="1:10" x14ac:dyDescent="0.25">
      <c r="A990" s="2">
        <v>45230</v>
      </c>
      <c r="B990" s="2">
        <v>45230</v>
      </c>
      <c r="C990" t="s">
        <v>1690</v>
      </c>
      <c r="D990" t="s">
        <v>1689</v>
      </c>
      <c r="E990" s="4">
        <v>26617.51</v>
      </c>
      <c r="F990" s="4">
        <v>21826.36</v>
      </c>
      <c r="G990">
        <f>YEAR(A990)</f>
        <v>2023</v>
      </c>
      <c r="H990">
        <f>VLOOKUP(G990,[1]depreciation!$A$2:$D$32,4)</f>
        <v>1.01</v>
      </c>
      <c r="I990">
        <f>VLOOKUP(G990,[1]depreciation!$A$2:$D$32,2)</f>
        <v>0.9</v>
      </c>
      <c r="J990" s="3">
        <f>E990*H990*I990</f>
        <v>24195.316589999999</v>
      </c>
    </row>
    <row r="991" spans="1:10" x14ac:dyDescent="0.25">
      <c r="A991" s="2">
        <v>45230</v>
      </c>
      <c r="B991" s="2">
        <v>45230</v>
      </c>
      <c r="C991" t="s">
        <v>1688</v>
      </c>
      <c r="D991" t="s">
        <v>1687</v>
      </c>
      <c r="E991" s="4">
        <v>41170.699999999997</v>
      </c>
      <c r="F991" s="4">
        <v>33759.97</v>
      </c>
      <c r="G991">
        <f>YEAR(A991)</f>
        <v>2023</v>
      </c>
      <c r="H991">
        <f>VLOOKUP(G991,[1]depreciation!$A$2:$D$32,4)</f>
        <v>1.01</v>
      </c>
      <c r="I991">
        <f>VLOOKUP(G991,[1]depreciation!$A$2:$D$32,2)</f>
        <v>0.9</v>
      </c>
      <c r="J991" s="3">
        <f>E991*H991*I991</f>
        <v>37424.166299999997</v>
      </c>
    </row>
    <row r="992" spans="1:10" x14ac:dyDescent="0.25">
      <c r="A992" s="2">
        <v>45716</v>
      </c>
      <c r="B992" s="2">
        <v>45716</v>
      </c>
      <c r="C992" t="s">
        <v>1686</v>
      </c>
      <c r="D992" t="s">
        <v>1685</v>
      </c>
      <c r="E992" s="4">
        <v>68299.679999999993</v>
      </c>
      <c r="F992" s="4">
        <v>64201.7</v>
      </c>
      <c r="G992">
        <f>YEAR(A992)</f>
        <v>2025</v>
      </c>
      <c r="H992">
        <f>VLOOKUP(G992,[1]depreciation!$A$2:$D$32,4)</f>
        <v>1</v>
      </c>
      <c r="I992">
        <f>VLOOKUP(G992,[1]depreciation!$A$2:$D$32,2)</f>
        <v>0.95</v>
      </c>
      <c r="J992" s="3">
        <f>E992*H992*I992</f>
        <v>64884.695999999989</v>
      </c>
    </row>
    <row r="993" spans="1:10" x14ac:dyDescent="0.25">
      <c r="A993" s="2">
        <v>40268</v>
      </c>
      <c r="B993" s="2">
        <v>40268</v>
      </c>
      <c r="C993" t="s">
        <v>1684</v>
      </c>
      <c r="D993" t="s">
        <v>1585</v>
      </c>
      <c r="E993" s="4">
        <v>223371.34</v>
      </c>
      <c r="F993" s="4">
        <v>67011.399999999994</v>
      </c>
      <c r="G993">
        <f>YEAR(A993)</f>
        <v>2010</v>
      </c>
      <c r="H993">
        <f>VLOOKUP(G993,[1]depreciation!$A$2:$D$32,4)</f>
        <v>1.58</v>
      </c>
      <c r="I993">
        <f>VLOOKUP(G993,[1]depreciation!$A$2:$D$32,2)</f>
        <v>0.4</v>
      </c>
      <c r="J993" s="3">
        <f>E993*H993*I993</f>
        <v>141170.68688000002</v>
      </c>
    </row>
    <row r="994" spans="1:10" x14ac:dyDescent="0.25">
      <c r="A994" s="2">
        <v>40847</v>
      </c>
      <c r="B994" s="2">
        <v>40847</v>
      </c>
      <c r="C994" t="s">
        <v>1683</v>
      </c>
      <c r="D994" t="s">
        <v>1585</v>
      </c>
      <c r="E994" s="4">
        <v>144032.57999999999</v>
      </c>
      <c r="F994" s="4">
        <v>28806.52</v>
      </c>
      <c r="G994">
        <f>YEAR(A994)</f>
        <v>2011</v>
      </c>
      <c r="H994">
        <f>VLOOKUP(G994,[1]depreciation!$A$2:$D$32,4)</f>
        <v>1.53</v>
      </c>
      <c r="I994">
        <f>VLOOKUP(G994,[1]depreciation!$A$2:$D$32,2)</f>
        <v>0.4</v>
      </c>
      <c r="J994" s="3">
        <f>E994*H994*I994</f>
        <v>88147.938959999999</v>
      </c>
    </row>
    <row r="995" spans="1:10" x14ac:dyDescent="0.25">
      <c r="A995" s="2">
        <v>43281</v>
      </c>
      <c r="B995" s="2">
        <v>43281</v>
      </c>
      <c r="C995" t="s">
        <v>1682</v>
      </c>
      <c r="D995" t="s">
        <v>1583</v>
      </c>
      <c r="E995" s="4">
        <v>206248.81</v>
      </c>
      <c r="F995" s="4">
        <v>107249.38</v>
      </c>
      <c r="G995">
        <f>YEAR(A995)</f>
        <v>2018</v>
      </c>
      <c r="H995">
        <f>VLOOKUP(G995,[1]depreciation!$A$2:$D$32,4)</f>
        <v>1.4</v>
      </c>
      <c r="I995">
        <f>VLOOKUP(G995,[1]depreciation!$A$2:$D$32,2)</f>
        <v>0.65</v>
      </c>
      <c r="J995" s="3">
        <f>E995*H995*I995</f>
        <v>187686.41709999999</v>
      </c>
    </row>
    <row r="996" spans="1:10" x14ac:dyDescent="0.25">
      <c r="A996" s="2">
        <v>43281</v>
      </c>
      <c r="B996" s="2">
        <v>43281</v>
      </c>
      <c r="C996" t="s">
        <v>1681</v>
      </c>
      <c r="D996" t="s">
        <v>1680</v>
      </c>
      <c r="E996" s="4">
        <v>98085.37</v>
      </c>
      <c r="F996" s="4">
        <v>51004.39</v>
      </c>
      <c r="G996">
        <f>YEAR(A996)</f>
        <v>2018</v>
      </c>
      <c r="H996">
        <f>VLOOKUP(G996,[1]depreciation!$A$2:$D$32,4)</f>
        <v>1.4</v>
      </c>
      <c r="I996">
        <f>VLOOKUP(G996,[1]depreciation!$A$2:$D$32,2)</f>
        <v>0.65</v>
      </c>
      <c r="J996" s="3">
        <f>E996*H996*I996</f>
        <v>89257.686699999991</v>
      </c>
    </row>
    <row r="997" spans="1:10" x14ac:dyDescent="0.25">
      <c r="A997" s="2">
        <v>43281</v>
      </c>
      <c r="B997" s="2">
        <v>43281</v>
      </c>
      <c r="C997" t="s">
        <v>1679</v>
      </c>
      <c r="D997" t="s">
        <v>1612</v>
      </c>
      <c r="E997" s="4">
        <v>185664.11</v>
      </c>
      <c r="F997" s="4">
        <v>96545.34</v>
      </c>
      <c r="G997">
        <f>YEAR(A997)</f>
        <v>2018</v>
      </c>
      <c r="H997">
        <f>VLOOKUP(G997,[1]depreciation!$A$2:$D$32,4)</f>
        <v>1.4</v>
      </c>
      <c r="I997">
        <f>VLOOKUP(G997,[1]depreciation!$A$2:$D$32,2)</f>
        <v>0.65</v>
      </c>
      <c r="J997" s="3">
        <f>E997*H997*I997</f>
        <v>168954.34009999997</v>
      </c>
    </row>
    <row r="998" spans="1:10" x14ac:dyDescent="0.25">
      <c r="A998" s="2">
        <v>43281</v>
      </c>
      <c r="B998" s="2">
        <v>43281</v>
      </c>
      <c r="C998" t="s">
        <v>1678</v>
      </c>
      <c r="D998" t="s">
        <v>1610</v>
      </c>
      <c r="E998" s="4">
        <v>180216.18</v>
      </c>
      <c r="F998" s="4">
        <v>93712.41</v>
      </c>
      <c r="G998">
        <f>YEAR(A998)</f>
        <v>2018</v>
      </c>
      <c r="H998">
        <f>VLOOKUP(G998,[1]depreciation!$A$2:$D$32,4)</f>
        <v>1.4</v>
      </c>
      <c r="I998">
        <f>VLOOKUP(G998,[1]depreciation!$A$2:$D$32,2)</f>
        <v>0.65</v>
      </c>
      <c r="J998" s="3">
        <f>E998*H998*I998</f>
        <v>163996.72379999998</v>
      </c>
    </row>
    <row r="999" spans="1:10" x14ac:dyDescent="0.25">
      <c r="A999" s="2">
        <v>43281</v>
      </c>
      <c r="B999" s="2">
        <v>43281</v>
      </c>
      <c r="C999" t="s">
        <v>1677</v>
      </c>
      <c r="D999" t="s">
        <v>1676</v>
      </c>
      <c r="E999" s="4">
        <v>205141.19</v>
      </c>
      <c r="F999" s="4">
        <v>106673.42</v>
      </c>
      <c r="G999">
        <f>YEAR(A999)</f>
        <v>2018</v>
      </c>
      <c r="H999">
        <f>VLOOKUP(G999,[1]depreciation!$A$2:$D$32,4)</f>
        <v>1.4</v>
      </c>
      <c r="I999">
        <f>VLOOKUP(G999,[1]depreciation!$A$2:$D$32,2)</f>
        <v>0.65</v>
      </c>
      <c r="J999" s="3">
        <f>E999*H999*I999</f>
        <v>186678.48289999997</v>
      </c>
    </row>
    <row r="1000" spans="1:10" x14ac:dyDescent="0.25">
      <c r="A1000" s="2">
        <v>40724</v>
      </c>
      <c r="B1000" s="2">
        <v>40724</v>
      </c>
      <c r="C1000" t="s">
        <v>1675</v>
      </c>
      <c r="D1000" t="s">
        <v>1674</v>
      </c>
      <c r="E1000" s="4">
        <v>64180.72</v>
      </c>
      <c r="F1000" s="4">
        <v>12836.14</v>
      </c>
      <c r="G1000">
        <f>YEAR(A1000)</f>
        <v>2011</v>
      </c>
      <c r="H1000">
        <f>VLOOKUP(G1000,[1]depreciation!$A$2:$D$32,4)</f>
        <v>1.53</v>
      </c>
      <c r="I1000">
        <f>VLOOKUP(G1000,[1]depreciation!$A$2:$D$32,2)</f>
        <v>0.4</v>
      </c>
      <c r="J1000" s="3">
        <f>E1000*H1000*I1000</f>
        <v>39278.600640000004</v>
      </c>
    </row>
    <row r="1001" spans="1:10" x14ac:dyDescent="0.25">
      <c r="A1001" s="2">
        <v>40847</v>
      </c>
      <c r="B1001" s="2">
        <v>40847</v>
      </c>
      <c r="C1001" t="s">
        <v>1673</v>
      </c>
      <c r="D1001" t="s">
        <v>1672</v>
      </c>
      <c r="E1001" s="4">
        <v>138649.15</v>
      </c>
      <c r="F1001" s="4">
        <v>27729.83</v>
      </c>
      <c r="G1001">
        <f>YEAR(A1001)</f>
        <v>2011</v>
      </c>
      <c r="H1001">
        <f>VLOOKUP(G1001,[1]depreciation!$A$2:$D$32,4)</f>
        <v>1.53</v>
      </c>
      <c r="I1001">
        <f>VLOOKUP(G1001,[1]depreciation!$A$2:$D$32,2)</f>
        <v>0.4</v>
      </c>
      <c r="J1001" s="3">
        <f>E1001*H1001*I1001</f>
        <v>84853.279800000004</v>
      </c>
    </row>
    <row r="1002" spans="1:10" x14ac:dyDescent="0.25">
      <c r="A1002" s="2">
        <v>41547</v>
      </c>
      <c r="B1002" s="2">
        <v>41547</v>
      </c>
      <c r="C1002" t="s">
        <v>1671</v>
      </c>
      <c r="D1002" t="s">
        <v>1669</v>
      </c>
      <c r="E1002" s="4">
        <v>215937.72</v>
      </c>
      <c r="F1002" s="4">
        <v>47506.3</v>
      </c>
      <c r="G1002">
        <f>YEAR(A1002)</f>
        <v>2013</v>
      </c>
      <c r="H1002">
        <f>VLOOKUP(G1002,[1]depreciation!$A$2:$D$32,4)</f>
        <v>1.48</v>
      </c>
      <c r="I1002">
        <f>VLOOKUP(G1002,[1]depreciation!$A$2:$D$32,2)</f>
        <v>0.4</v>
      </c>
      <c r="J1002" s="3">
        <f>E1002*H1002*I1002</f>
        <v>127835.13024</v>
      </c>
    </row>
    <row r="1003" spans="1:10" x14ac:dyDescent="0.25">
      <c r="A1003" s="2">
        <v>42735</v>
      </c>
      <c r="B1003" s="2">
        <v>42735</v>
      </c>
      <c r="C1003" t="s">
        <v>1670</v>
      </c>
      <c r="D1003" t="s">
        <v>1669</v>
      </c>
      <c r="E1003" s="4">
        <v>154559.13</v>
      </c>
      <c r="F1003" s="4">
        <v>61823.65</v>
      </c>
      <c r="G1003">
        <f>YEAR(A1003)</f>
        <v>2016</v>
      </c>
      <c r="H1003">
        <f>VLOOKUP(G1003,[1]depreciation!$A$2:$D$32,4)</f>
        <v>1.47</v>
      </c>
      <c r="I1003">
        <f>VLOOKUP(G1003,[1]depreciation!$A$2:$D$32,2)</f>
        <v>0.55000000000000004</v>
      </c>
      <c r="J1003" s="3">
        <f>E1003*H1003*I1003</f>
        <v>124961.05660500002</v>
      </c>
    </row>
    <row r="1004" spans="1:10" x14ac:dyDescent="0.25">
      <c r="A1004" s="2">
        <v>42766</v>
      </c>
      <c r="B1004" s="2">
        <v>42766</v>
      </c>
      <c r="C1004" t="s">
        <v>1668</v>
      </c>
      <c r="D1004" t="s">
        <v>1595</v>
      </c>
      <c r="E1004" s="4">
        <v>150640.71</v>
      </c>
      <c r="F1004" s="4">
        <v>69294.73</v>
      </c>
      <c r="G1004">
        <f>YEAR(A1004)</f>
        <v>2017</v>
      </c>
      <c r="H1004">
        <f>VLOOKUP(G1004,[1]depreciation!$A$2:$D$32,4)</f>
        <v>1.44</v>
      </c>
      <c r="I1004">
        <f>VLOOKUP(G1004,[1]depreciation!$A$2:$D$32,2)</f>
        <v>0.6</v>
      </c>
      <c r="J1004" s="3">
        <f>E1004*H1004*I1004</f>
        <v>130153.57343999999</v>
      </c>
    </row>
    <row r="1005" spans="1:10" x14ac:dyDescent="0.25">
      <c r="A1005" s="2">
        <v>42766</v>
      </c>
      <c r="B1005" s="2">
        <v>42766</v>
      </c>
      <c r="C1005" t="s">
        <v>1667</v>
      </c>
      <c r="D1005" t="s">
        <v>1666</v>
      </c>
      <c r="E1005" s="4">
        <v>108889.62</v>
      </c>
      <c r="F1005" s="4">
        <v>50089.23</v>
      </c>
      <c r="G1005">
        <f>YEAR(A1005)</f>
        <v>2017</v>
      </c>
      <c r="H1005">
        <f>VLOOKUP(G1005,[1]depreciation!$A$2:$D$32,4)</f>
        <v>1.44</v>
      </c>
      <c r="I1005">
        <f>VLOOKUP(G1005,[1]depreciation!$A$2:$D$32,2)</f>
        <v>0.6</v>
      </c>
      <c r="J1005" s="3">
        <f>E1005*H1005*I1005</f>
        <v>94080.631679999977</v>
      </c>
    </row>
    <row r="1006" spans="1:10" x14ac:dyDescent="0.25">
      <c r="A1006" s="2">
        <v>40877</v>
      </c>
      <c r="B1006" s="2">
        <v>40877</v>
      </c>
      <c r="C1006" t="s">
        <v>1665</v>
      </c>
      <c r="D1006" t="s">
        <v>1622</v>
      </c>
      <c r="E1006" s="4">
        <v>104125.63</v>
      </c>
      <c r="F1006" s="4">
        <v>20825.13</v>
      </c>
      <c r="G1006">
        <f>YEAR(A1006)</f>
        <v>2011</v>
      </c>
      <c r="H1006">
        <f>VLOOKUP(G1006,[1]depreciation!$A$2:$D$32,4)</f>
        <v>1.53</v>
      </c>
      <c r="I1006">
        <f>VLOOKUP(G1006,[1]depreciation!$A$2:$D$32,2)</f>
        <v>0.4</v>
      </c>
      <c r="J1006" s="3">
        <f>E1006*H1006*I1006</f>
        <v>63724.885560000002</v>
      </c>
    </row>
    <row r="1007" spans="1:10" x14ac:dyDescent="0.25">
      <c r="A1007" s="2">
        <v>40939</v>
      </c>
      <c r="B1007" s="2">
        <v>40939</v>
      </c>
      <c r="C1007" t="s">
        <v>1664</v>
      </c>
      <c r="D1007" t="s">
        <v>1620</v>
      </c>
      <c r="E1007" s="4">
        <v>193054.92</v>
      </c>
      <c r="F1007" s="4">
        <v>38610.980000000003</v>
      </c>
      <c r="G1007">
        <f>YEAR(A1007)</f>
        <v>2012</v>
      </c>
      <c r="H1007">
        <f>VLOOKUP(G1007,[1]depreciation!$A$2:$D$32,4)</f>
        <v>1.49</v>
      </c>
      <c r="I1007">
        <f>VLOOKUP(G1007,[1]depreciation!$A$2:$D$32,2)</f>
        <v>0.4</v>
      </c>
      <c r="J1007" s="3">
        <f>E1007*H1007*I1007</f>
        <v>115060.73232000001</v>
      </c>
    </row>
    <row r="1008" spans="1:10" x14ac:dyDescent="0.25">
      <c r="A1008" s="2">
        <v>41578</v>
      </c>
      <c r="B1008" s="2">
        <v>41578</v>
      </c>
      <c r="C1008" t="s">
        <v>1663</v>
      </c>
      <c r="D1008" t="s">
        <v>1620</v>
      </c>
      <c r="E1008" s="4">
        <v>23022.57</v>
      </c>
      <c r="F1008" s="4">
        <v>5064.97</v>
      </c>
      <c r="G1008">
        <f>YEAR(A1008)</f>
        <v>2013</v>
      </c>
      <c r="H1008">
        <f>VLOOKUP(G1008,[1]depreciation!$A$2:$D$32,4)</f>
        <v>1.48</v>
      </c>
      <c r="I1008">
        <f>VLOOKUP(G1008,[1]depreciation!$A$2:$D$32,2)</f>
        <v>0.4</v>
      </c>
      <c r="J1008" s="3">
        <f>E1008*H1008*I1008</f>
        <v>13629.361440000001</v>
      </c>
    </row>
    <row r="1009" spans="1:10" x14ac:dyDescent="0.25">
      <c r="A1009" s="2">
        <v>43281</v>
      </c>
      <c r="B1009" s="2">
        <v>43281</v>
      </c>
      <c r="C1009" t="s">
        <v>1662</v>
      </c>
      <c r="D1009" t="s">
        <v>1620</v>
      </c>
      <c r="E1009" s="4">
        <v>4052</v>
      </c>
      <c r="F1009" s="4">
        <v>2107.04</v>
      </c>
      <c r="G1009">
        <f>YEAR(A1009)</f>
        <v>2018</v>
      </c>
      <c r="H1009">
        <f>VLOOKUP(G1009,[1]depreciation!$A$2:$D$32,4)</f>
        <v>1.4</v>
      </c>
      <c r="I1009">
        <f>VLOOKUP(G1009,[1]depreciation!$A$2:$D$32,2)</f>
        <v>0.65</v>
      </c>
      <c r="J1009" s="3">
        <f>E1009*H1009*I1009</f>
        <v>3687.3199999999997</v>
      </c>
    </row>
    <row r="1010" spans="1:10" x14ac:dyDescent="0.25">
      <c r="A1010" s="2">
        <v>41608</v>
      </c>
      <c r="B1010" s="2">
        <v>41608</v>
      </c>
      <c r="C1010" t="s">
        <v>1661</v>
      </c>
      <c r="D1010" t="s">
        <v>1660</v>
      </c>
      <c r="E1010" s="4">
        <v>65520</v>
      </c>
      <c r="F1010" s="4">
        <v>14414.4</v>
      </c>
      <c r="G1010">
        <f>YEAR(A1010)</f>
        <v>2013</v>
      </c>
      <c r="H1010">
        <f>VLOOKUP(G1010,[1]depreciation!$A$2:$D$32,4)</f>
        <v>1.48</v>
      </c>
      <c r="I1010">
        <f>VLOOKUP(G1010,[1]depreciation!$A$2:$D$32,2)</f>
        <v>0.4</v>
      </c>
      <c r="J1010" s="3">
        <f>E1010*H1010*I1010</f>
        <v>38787.840000000004</v>
      </c>
    </row>
    <row r="1011" spans="1:10" x14ac:dyDescent="0.25">
      <c r="A1011" s="2">
        <v>42794</v>
      </c>
      <c r="B1011" s="2">
        <v>42794</v>
      </c>
      <c r="C1011" t="s">
        <v>1659</v>
      </c>
      <c r="D1011" t="s">
        <v>1658</v>
      </c>
      <c r="E1011" s="4">
        <v>143177.32999999999</v>
      </c>
      <c r="F1011" s="4">
        <v>65861.570000000007</v>
      </c>
      <c r="G1011">
        <f>YEAR(A1011)</f>
        <v>2017</v>
      </c>
      <c r="H1011">
        <f>VLOOKUP(G1011,[1]depreciation!$A$2:$D$32,4)</f>
        <v>1.44</v>
      </c>
      <c r="I1011">
        <f>VLOOKUP(G1011,[1]depreciation!$A$2:$D$32,2)</f>
        <v>0.6</v>
      </c>
      <c r="J1011" s="3">
        <f>E1011*H1011*I1011</f>
        <v>123705.21311999997</v>
      </c>
    </row>
    <row r="1012" spans="1:10" x14ac:dyDescent="0.25">
      <c r="A1012" s="2">
        <v>42794</v>
      </c>
      <c r="B1012" s="2">
        <v>42794</v>
      </c>
      <c r="C1012" t="s">
        <v>1657</v>
      </c>
      <c r="D1012" t="s">
        <v>1656</v>
      </c>
      <c r="E1012" s="4">
        <v>105737.12</v>
      </c>
      <c r="F1012" s="4">
        <v>48639.08</v>
      </c>
      <c r="G1012">
        <f>YEAR(A1012)</f>
        <v>2017</v>
      </c>
      <c r="H1012">
        <f>VLOOKUP(G1012,[1]depreciation!$A$2:$D$32,4)</f>
        <v>1.44</v>
      </c>
      <c r="I1012">
        <f>VLOOKUP(G1012,[1]depreciation!$A$2:$D$32,2)</f>
        <v>0.6</v>
      </c>
      <c r="J1012" s="3">
        <f>E1012*H1012*I1012</f>
        <v>91356.871679999997</v>
      </c>
    </row>
    <row r="1013" spans="1:10" x14ac:dyDescent="0.25">
      <c r="A1013" s="2">
        <v>39813</v>
      </c>
      <c r="B1013" s="2">
        <v>39813</v>
      </c>
      <c r="C1013" t="s">
        <v>1655</v>
      </c>
      <c r="D1013" t="s">
        <v>1597</v>
      </c>
      <c r="E1013" s="4">
        <v>12622.37</v>
      </c>
      <c r="F1013" s="4">
        <v>3786.71</v>
      </c>
      <c r="G1013">
        <f>YEAR(A1013)</f>
        <v>2008</v>
      </c>
      <c r="H1013">
        <f>VLOOKUP(G1013,[1]depreciation!$A$2:$D$32,4)</f>
        <v>1.61</v>
      </c>
      <c r="I1013">
        <f>VLOOKUP(G1013,[1]depreciation!$A$2:$D$32,2)</f>
        <v>0.4</v>
      </c>
      <c r="J1013" s="3">
        <f>E1013*H1013*I1013</f>
        <v>8128.8062800000016</v>
      </c>
    </row>
    <row r="1014" spans="1:10" x14ac:dyDescent="0.25">
      <c r="A1014" s="2">
        <v>40847</v>
      </c>
      <c r="B1014" s="2">
        <v>40847</v>
      </c>
      <c r="C1014" t="s">
        <v>1654</v>
      </c>
      <c r="D1014" t="s">
        <v>1597</v>
      </c>
      <c r="E1014" s="4">
        <v>58570.16</v>
      </c>
      <c r="F1014" s="4">
        <v>11714.03</v>
      </c>
      <c r="G1014">
        <f>YEAR(A1014)</f>
        <v>2011</v>
      </c>
      <c r="H1014">
        <f>VLOOKUP(G1014,[1]depreciation!$A$2:$D$32,4)</f>
        <v>1.53</v>
      </c>
      <c r="I1014">
        <f>VLOOKUP(G1014,[1]depreciation!$A$2:$D$32,2)</f>
        <v>0.4</v>
      </c>
      <c r="J1014" s="3">
        <f>E1014*H1014*I1014</f>
        <v>35844.937920000004</v>
      </c>
    </row>
    <row r="1015" spans="1:10" x14ac:dyDescent="0.25">
      <c r="A1015" s="2">
        <v>43281</v>
      </c>
      <c r="B1015" s="2">
        <v>43281</v>
      </c>
      <c r="C1015" t="s">
        <v>1653</v>
      </c>
      <c r="D1015" t="s">
        <v>1597</v>
      </c>
      <c r="E1015" s="4">
        <v>197593.64</v>
      </c>
      <c r="F1015" s="4">
        <v>102748.69</v>
      </c>
      <c r="G1015">
        <f>YEAR(A1015)</f>
        <v>2018</v>
      </c>
      <c r="H1015">
        <f>VLOOKUP(G1015,[1]depreciation!$A$2:$D$32,4)</f>
        <v>1.4</v>
      </c>
      <c r="I1015">
        <f>VLOOKUP(G1015,[1]depreciation!$A$2:$D$32,2)</f>
        <v>0.65</v>
      </c>
      <c r="J1015" s="3">
        <f>E1015*H1015*I1015</f>
        <v>179810.21240000002</v>
      </c>
    </row>
    <row r="1016" spans="1:10" x14ac:dyDescent="0.25">
      <c r="A1016" s="2">
        <v>43496</v>
      </c>
      <c r="B1016" s="2">
        <v>43496</v>
      </c>
      <c r="C1016" t="s">
        <v>1652</v>
      </c>
      <c r="D1016" t="s">
        <v>1597</v>
      </c>
      <c r="E1016" s="4">
        <v>165647.39000000001</v>
      </c>
      <c r="F1016" s="4">
        <v>96075.49</v>
      </c>
      <c r="G1016">
        <f>YEAR(A1016)</f>
        <v>2019</v>
      </c>
      <c r="H1016">
        <f>VLOOKUP(G1016,[1]depreciation!$A$2:$D$32,4)</f>
        <v>1.34</v>
      </c>
      <c r="I1016">
        <f>VLOOKUP(G1016,[1]depreciation!$A$2:$D$32,2)</f>
        <v>0.7</v>
      </c>
      <c r="J1016" s="3">
        <f>E1016*H1016*I1016</f>
        <v>155377.25182</v>
      </c>
    </row>
    <row r="1017" spans="1:10" x14ac:dyDescent="0.25">
      <c r="A1017" s="2">
        <v>43921</v>
      </c>
      <c r="B1017" s="2">
        <v>43921</v>
      </c>
      <c r="C1017" t="s">
        <v>1651</v>
      </c>
      <c r="D1017" t="s">
        <v>1597</v>
      </c>
      <c r="E1017" s="4">
        <v>51148.88</v>
      </c>
      <c r="F1017" s="4">
        <v>32735.279999999999</v>
      </c>
      <c r="G1017">
        <f>YEAR(A1017)</f>
        <v>2020</v>
      </c>
      <c r="H1017">
        <f>VLOOKUP(G1017,[1]depreciation!$A$2:$D$32,4)</f>
        <v>1.34</v>
      </c>
      <c r="I1017">
        <f>VLOOKUP(G1017,[1]depreciation!$A$2:$D$32,2)</f>
        <v>0.75</v>
      </c>
      <c r="J1017" s="3">
        <f>E1017*H1017*I1017</f>
        <v>51404.624400000001</v>
      </c>
    </row>
    <row r="1018" spans="1:10" x14ac:dyDescent="0.25">
      <c r="A1018" s="2">
        <v>40633</v>
      </c>
      <c r="B1018" s="2">
        <v>40633</v>
      </c>
      <c r="C1018" t="s">
        <v>1650</v>
      </c>
      <c r="D1018" t="s">
        <v>1624</v>
      </c>
      <c r="E1018" s="4">
        <v>297279.53999999998</v>
      </c>
      <c r="F1018" s="4">
        <v>59455.91</v>
      </c>
      <c r="G1018">
        <f>YEAR(A1018)</f>
        <v>2011</v>
      </c>
      <c r="H1018">
        <f>VLOOKUP(G1018,[1]depreciation!$A$2:$D$32,4)</f>
        <v>1.53</v>
      </c>
      <c r="I1018">
        <f>VLOOKUP(G1018,[1]depreciation!$A$2:$D$32,2)</f>
        <v>0.4</v>
      </c>
      <c r="J1018" s="3">
        <f>E1018*H1018*I1018</f>
        <v>181935.07848</v>
      </c>
    </row>
    <row r="1019" spans="1:10" x14ac:dyDescent="0.25">
      <c r="A1019" s="2">
        <v>39813</v>
      </c>
      <c r="B1019" s="2">
        <v>39813</v>
      </c>
      <c r="C1019" t="s">
        <v>1649</v>
      </c>
      <c r="D1019" t="s">
        <v>1647</v>
      </c>
      <c r="E1019" s="4">
        <v>70809.06</v>
      </c>
      <c r="F1019" s="4">
        <v>21242.720000000001</v>
      </c>
      <c r="G1019">
        <f>YEAR(A1019)</f>
        <v>2008</v>
      </c>
      <c r="H1019">
        <f>VLOOKUP(G1019,[1]depreciation!$A$2:$D$32,4)</f>
        <v>1.61</v>
      </c>
      <c r="I1019">
        <f>VLOOKUP(G1019,[1]depreciation!$A$2:$D$32,2)</f>
        <v>0.4</v>
      </c>
      <c r="J1019" s="3">
        <f>E1019*H1019*I1019</f>
        <v>45601.034640000005</v>
      </c>
    </row>
    <row r="1020" spans="1:10" x14ac:dyDescent="0.25">
      <c r="A1020" s="2">
        <v>43281</v>
      </c>
      <c r="B1020" s="2">
        <v>43281</v>
      </c>
      <c r="C1020" t="s">
        <v>1648</v>
      </c>
      <c r="D1020" t="s">
        <v>1647</v>
      </c>
      <c r="E1020" s="4">
        <v>109292.26</v>
      </c>
      <c r="F1020" s="4">
        <v>56831.98</v>
      </c>
      <c r="G1020">
        <f>YEAR(A1020)</f>
        <v>2018</v>
      </c>
      <c r="H1020">
        <f>VLOOKUP(G1020,[1]depreciation!$A$2:$D$32,4)</f>
        <v>1.4</v>
      </c>
      <c r="I1020">
        <f>VLOOKUP(G1020,[1]depreciation!$A$2:$D$32,2)</f>
        <v>0.65</v>
      </c>
      <c r="J1020" s="3">
        <f>E1020*H1020*I1020</f>
        <v>99455.95659999999</v>
      </c>
    </row>
    <row r="1021" spans="1:10" x14ac:dyDescent="0.25">
      <c r="A1021" s="2">
        <v>42124</v>
      </c>
      <c r="B1021" s="2">
        <v>42124</v>
      </c>
      <c r="C1021" t="s">
        <v>1646</v>
      </c>
      <c r="D1021" t="s">
        <v>1644</v>
      </c>
      <c r="E1021" s="4">
        <v>226561.07</v>
      </c>
      <c r="F1021" s="4">
        <v>77030.759999999995</v>
      </c>
      <c r="G1021">
        <f>YEAR(A1021)</f>
        <v>2015</v>
      </c>
      <c r="H1021">
        <f>VLOOKUP(G1021,[1]depreciation!$A$2:$D$32,4)</f>
        <v>1.45</v>
      </c>
      <c r="I1021">
        <f>VLOOKUP(G1021,[1]depreciation!$A$2:$D$32,2)</f>
        <v>0.5</v>
      </c>
      <c r="J1021" s="3">
        <f>E1021*H1021*I1021</f>
        <v>164256.77575</v>
      </c>
    </row>
    <row r="1022" spans="1:10" x14ac:dyDescent="0.25">
      <c r="A1022" s="2">
        <v>42735</v>
      </c>
      <c r="B1022" s="2">
        <v>42735</v>
      </c>
      <c r="C1022" t="s">
        <v>1645</v>
      </c>
      <c r="D1022" t="s">
        <v>1644</v>
      </c>
      <c r="E1022" s="4">
        <v>152705.74</v>
      </c>
      <c r="F1022" s="4">
        <v>61082.3</v>
      </c>
      <c r="G1022">
        <f>YEAR(A1022)</f>
        <v>2016</v>
      </c>
      <c r="H1022">
        <f>VLOOKUP(G1022,[1]depreciation!$A$2:$D$32,4)</f>
        <v>1.47</v>
      </c>
      <c r="I1022">
        <f>VLOOKUP(G1022,[1]depreciation!$A$2:$D$32,2)</f>
        <v>0.55000000000000004</v>
      </c>
      <c r="J1022" s="3">
        <f>E1022*H1022*I1022</f>
        <v>123462.59079</v>
      </c>
    </row>
    <row r="1023" spans="1:10" x14ac:dyDescent="0.25">
      <c r="A1023" s="2">
        <v>42766</v>
      </c>
      <c r="B1023" s="2">
        <v>42766</v>
      </c>
      <c r="C1023" t="s">
        <v>1643</v>
      </c>
      <c r="D1023" t="s">
        <v>1642</v>
      </c>
      <c r="E1023" s="4">
        <v>226480.46</v>
      </c>
      <c r="F1023" s="4">
        <v>104181.01</v>
      </c>
      <c r="G1023">
        <f>YEAR(A1023)</f>
        <v>2017</v>
      </c>
      <c r="H1023">
        <f>VLOOKUP(G1023,[1]depreciation!$A$2:$D$32,4)</f>
        <v>1.44</v>
      </c>
      <c r="I1023">
        <f>VLOOKUP(G1023,[1]depreciation!$A$2:$D$32,2)</f>
        <v>0.6</v>
      </c>
      <c r="J1023" s="3">
        <f>E1023*H1023*I1023</f>
        <v>195679.11743999997</v>
      </c>
    </row>
    <row r="1024" spans="1:10" x14ac:dyDescent="0.25">
      <c r="A1024" s="2">
        <v>40178</v>
      </c>
      <c r="B1024" s="2">
        <v>40178</v>
      </c>
      <c r="C1024" t="s">
        <v>1641</v>
      </c>
      <c r="D1024" t="s">
        <v>1607</v>
      </c>
      <c r="E1024" s="4">
        <v>319646.76</v>
      </c>
      <c r="F1024" s="4">
        <v>95894.03</v>
      </c>
      <c r="G1024">
        <f>YEAR(A1024)</f>
        <v>2009</v>
      </c>
      <c r="H1024">
        <f>VLOOKUP(G1024,[1]depreciation!$A$2:$D$32,4)</f>
        <v>1.57</v>
      </c>
      <c r="I1024">
        <f>VLOOKUP(G1024,[1]depreciation!$A$2:$D$32,2)</f>
        <v>0.4</v>
      </c>
      <c r="J1024" s="3">
        <f>E1024*H1024*I1024</f>
        <v>200738.16528000002</v>
      </c>
    </row>
    <row r="1025" spans="1:10" x14ac:dyDescent="0.25">
      <c r="A1025" s="2">
        <v>43281</v>
      </c>
      <c r="B1025" s="2">
        <v>43281</v>
      </c>
      <c r="C1025" t="s">
        <v>1640</v>
      </c>
      <c r="D1025" t="s">
        <v>1607</v>
      </c>
      <c r="E1025" s="4">
        <v>228194.26</v>
      </c>
      <c r="F1025" s="4">
        <v>118661.02</v>
      </c>
      <c r="G1025">
        <f>YEAR(A1025)</f>
        <v>2018</v>
      </c>
      <c r="H1025">
        <f>VLOOKUP(G1025,[1]depreciation!$A$2:$D$32,4)</f>
        <v>1.4</v>
      </c>
      <c r="I1025">
        <f>VLOOKUP(G1025,[1]depreciation!$A$2:$D$32,2)</f>
        <v>0.65</v>
      </c>
      <c r="J1025" s="3">
        <f>E1025*H1025*I1025</f>
        <v>207656.77659999998</v>
      </c>
    </row>
    <row r="1026" spans="1:10" x14ac:dyDescent="0.25">
      <c r="A1026" s="2">
        <v>42766</v>
      </c>
      <c r="B1026" s="2">
        <v>42766</v>
      </c>
      <c r="C1026" t="s">
        <v>1639</v>
      </c>
      <c r="D1026" t="s">
        <v>1638</v>
      </c>
      <c r="E1026" s="4">
        <v>108808.12</v>
      </c>
      <c r="F1026" s="4">
        <v>50051.74</v>
      </c>
      <c r="G1026">
        <f>YEAR(A1026)</f>
        <v>2017</v>
      </c>
      <c r="H1026">
        <f>VLOOKUP(G1026,[1]depreciation!$A$2:$D$32,4)</f>
        <v>1.44</v>
      </c>
      <c r="I1026">
        <f>VLOOKUP(G1026,[1]depreciation!$A$2:$D$32,2)</f>
        <v>0.6</v>
      </c>
      <c r="J1026" s="3">
        <f>E1026*H1026*I1026</f>
        <v>94010.215679999994</v>
      </c>
    </row>
    <row r="1027" spans="1:10" x14ac:dyDescent="0.25">
      <c r="A1027" s="2">
        <v>43555</v>
      </c>
      <c r="B1027" s="2">
        <v>43555</v>
      </c>
      <c r="C1027" t="s">
        <v>1637</v>
      </c>
      <c r="D1027" t="s">
        <v>1636</v>
      </c>
      <c r="E1027" s="4">
        <v>107994.04</v>
      </c>
      <c r="F1027" s="4">
        <v>62636.54</v>
      </c>
      <c r="G1027">
        <f>YEAR(A1027)</f>
        <v>2019</v>
      </c>
      <c r="H1027">
        <f>VLOOKUP(G1027,[1]depreciation!$A$2:$D$32,4)</f>
        <v>1.34</v>
      </c>
      <c r="I1027">
        <f>VLOOKUP(G1027,[1]depreciation!$A$2:$D$32,2)</f>
        <v>0.7</v>
      </c>
      <c r="J1027" s="3">
        <f>E1027*H1027*I1027</f>
        <v>101298.40952</v>
      </c>
    </row>
    <row r="1028" spans="1:10" x14ac:dyDescent="0.25">
      <c r="A1028" s="2">
        <v>39629</v>
      </c>
      <c r="B1028" s="2">
        <v>39629</v>
      </c>
      <c r="C1028" t="s">
        <v>1635</v>
      </c>
      <c r="D1028" t="s">
        <v>1634</v>
      </c>
      <c r="E1028" s="4">
        <v>151772.76999999999</v>
      </c>
      <c r="F1028" s="4">
        <v>45531.83</v>
      </c>
      <c r="G1028">
        <f>YEAR(A1028)</f>
        <v>2008</v>
      </c>
      <c r="H1028">
        <f>VLOOKUP(G1028,[1]depreciation!$A$2:$D$32,4)</f>
        <v>1.61</v>
      </c>
      <c r="I1028">
        <f>VLOOKUP(G1028,[1]depreciation!$A$2:$D$32,2)</f>
        <v>0.4</v>
      </c>
      <c r="J1028" s="3">
        <f>E1028*H1028*I1028</f>
        <v>97741.663880000007</v>
      </c>
    </row>
    <row r="1029" spans="1:10" x14ac:dyDescent="0.25">
      <c r="A1029" s="2">
        <v>43281</v>
      </c>
      <c r="B1029" s="2">
        <v>43281</v>
      </c>
      <c r="C1029" t="s">
        <v>1633</v>
      </c>
      <c r="D1029" t="s">
        <v>1626</v>
      </c>
      <c r="E1029" s="4">
        <v>191362.89</v>
      </c>
      <c r="F1029" s="4">
        <v>99508.7</v>
      </c>
      <c r="G1029">
        <f>YEAR(A1029)</f>
        <v>2018</v>
      </c>
      <c r="H1029">
        <f>VLOOKUP(G1029,[1]depreciation!$A$2:$D$32,4)</f>
        <v>1.4</v>
      </c>
      <c r="I1029">
        <f>VLOOKUP(G1029,[1]depreciation!$A$2:$D$32,2)</f>
        <v>0.65</v>
      </c>
      <c r="J1029" s="3">
        <f>E1029*H1029*I1029</f>
        <v>174140.22990000003</v>
      </c>
    </row>
    <row r="1030" spans="1:10" x14ac:dyDescent="0.25">
      <c r="A1030" s="2">
        <v>42338</v>
      </c>
      <c r="B1030" s="2">
        <v>42338</v>
      </c>
      <c r="C1030" t="s">
        <v>1632</v>
      </c>
      <c r="D1030" t="s">
        <v>1630</v>
      </c>
      <c r="E1030" s="4">
        <v>251485.74</v>
      </c>
      <c r="F1030" s="4">
        <v>85505.15</v>
      </c>
      <c r="G1030">
        <f>YEAR(A1030)</f>
        <v>2015</v>
      </c>
      <c r="H1030">
        <f>VLOOKUP(G1030,[1]depreciation!$A$2:$D$32,4)</f>
        <v>1.45</v>
      </c>
      <c r="I1030">
        <f>VLOOKUP(G1030,[1]depreciation!$A$2:$D$32,2)</f>
        <v>0.5</v>
      </c>
      <c r="J1030" s="3">
        <f>E1030*H1030*I1030</f>
        <v>182327.16149999999</v>
      </c>
    </row>
    <row r="1031" spans="1:10" x14ac:dyDescent="0.25">
      <c r="A1031" s="2">
        <v>42794</v>
      </c>
      <c r="B1031" s="2">
        <v>42794</v>
      </c>
      <c r="C1031" t="s">
        <v>1631</v>
      </c>
      <c r="D1031" t="s">
        <v>1630</v>
      </c>
      <c r="E1031" s="4">
        <v>151324.48000000001</v>
      </c>
      <c r="F1031" s="4">
        <v>69609.259999999995</v>
      </c>
      <c r="G1031">
        <f>YEAR(A1031)</f>
        <v>2017</v>
      </c>
      <c r="H1031">
        <f>VLOOKUP(G1031,[1]depreciation!$A$2:$D$32,4)</f>
        <v>1.44</v>
      </c>
      <c r="I1031">
        <f>VLOOKUP(G1031,[1]depreciation!$A$2:$D$32,2)</f>
        <v>0.6</v>
      </c>
      <c r="J1031" s="3">
        <f>E1031*H1031*I1031</f>
        <v>130744.35071999999</v>
      </c>
    </row>
    <row r="1032" spans="1:10" x14ac:dyDescent="0.25">
      <c r="A1032" s="2">
        <v>43496</v>
      </c>
      <c r="B1032" s="2">
        <v>43496</v>
      </c>
      <c r="C1032" t="s">
        <v>1629</v>
      </c>
      <c r="D1032" t="s">
        <v>1628</v>
      </c>
      <c r="E1032" s="4">
        <v>122179</v>
      </c>
      <c r="F1032" s="4">
        <v>70863.820000000007</v>
      </c>
      <c r="G1032">
        <f>YEAR(A1032)</f>
        <v>2019</v>
      </c>
      <c r="H1032">
        <f>VLOOKUP(G1032,[1]depreciation!$A$2:$D$32,4)</f>
        <v>1.34</v>
      </c>
      <c r="I1032">
        <f>VLOOKUP(G1032,[1]depreciation!$A$2:$D$32,2)</f>
        <v>0.7</v>
      </c>
      <c r="J1032" s="3">
        <f>E1032*H1032*I1032</f>
        <v>114603.902</v>
      </c>
    </row>
    <row r="1033" spans="1:10" x14ac:dyDescent="0.25">
      <c r="A1033" s="2">
        <v>43769</v>
      </c>
      <c r="B1033" s="2">
        <v>43769</v>
      </c>
      <c r="C1033" t="s">
        <v>1627</v>
      </c>
      <c r="D1033" t="s">
        <v>1626</v>
      </c>
      <c r="E1033" s="4">
        <v>596086</v>
      </c>
      <c r="F1033" s="4">
        <v>345729.88</v>
      </c>
      <c r="G1033">
        <f>YEAR(A1033)</f>
        <v>2019</v>
      </c>
      <c r="H1033">
        <f>VLOOKUP(G1033,[1]depreciation!$A$2:$D$32,4)</f>
        <v>1.34</v>
      </c>
      <c r="I1033">
        <f>VLOOKUP(G1033,[1]depreciation!$A$2:$D$32,2)</f>
        <v>0.7</v>
      </c>
      <c r="J1033" s="3">
        <f>E1033*H1033*I1033</f>
        <v>559128.66799999995</v>
      </c>
    </row>
    <row r="1034" spans="1:10" x14ac:dyDescent="0.25">
      <c r="A1034" s="2">
        <v>41578</v>
      </c>
      <c r="B1034" s="2">
        <v>41578</v>
      </c>
      <c r="C1034" t="s">
        <v>1625</v>
      </c>
      <c r="D1034" t="s">
        <v>1624</v>
      </c>
      <c r="E1034" s="4">
        <v>27074.560000000001</v>
      </c>
      <c r="F1034" s="4">
        <v>5956.4</v>
      </c>
      <c r="G1034">
        <f>YEAR(A1034)</f>
        <v>2013</v>
      </c>
      <c r="H1034">
        <f>VLOOKUP(G1034,[1]depreciation!$A$2:$D$32,4)</f>
        <v>1.48</v>
      </c>
      <c r="I1034">
        <f>VLOOKUP(G1034,[1]depreciation!$A$2:$D$32,2)</f>
        <v>0.4</v>
      </c>
      <c r="J1034" s="3">
        <f>E1034*H1034*I1034</f>
        <v>16028.139520000001</v>
      </c>
    </row>
    <row r="1035" spans="1:10" x14ac:dyDescent="0.25">
      <c r="A1035" s="2">
        <v>43555</v>
      </c>
      <c r="B1035" s="2">
        <v>43555</v>
      </c>
      <c r="C1035" t="s">
        <v>1623</v>
      </c>
      <c r="D1035" t="s">
        <v>1622</v>
      </c>
      <c r="E1035" s="4">
        <v>104500.98</v>
      </c>
      <c r="F1035" s="4">
        <v>60610.57</v>
      </c>
      <c r="G1035">
        <f>YEAR(A1035)</f>
        <v>2019</v>
      </c>
      <c r="H1035">
        <f>VLOOKUP(G1035,[1]depreciation!$A$2:$D$32,4)</f>
        <v>1.34</v>
      </c>
      <c r="I1035">
        <f>VLOOKUP(G1035,[1]depreciation!$A$2:$D$32,2)</f>
        <v>0.7</v>
      </c>
      <c r="J1035" s="3">
        <f>E1035*H1035*I1035</f>
        <v>98021.919240000003</v>
      </c>
    </row>
    <row r="1036" spans="1:10" x14ac:dyDescent="0.25">
      <c r="A1036" s="2">
        <v>43555</v>
      </c>
      <c r="B1036" s="2">
        <v>43555</v>
      </c>
      <c r="C1036" t="s">
        <v>1621</v>
      </c>
      <c r="D1036" t="s">
        <v>1620</v>
      </c>
      <c r="E1036" s="4">
        <v>227059.16</v>
      </c>
      <c r="F1036" s="4">
        <v>131694.31</v>
      </c>
      <c r="G1036">
        <f>YEAR(A1036)</f>
        <v>2019</v>
      </c>
      <c r="H1036">
        <f>VLOOKUP(G1036,[1]depreciation!$A$2:$D$32,4)</f>
        <v>1.34</v>
      </c>
      <c r="I1036">
        <f>VLOOKUP(G1036,[1]depreciation!$A$2:$D$32,2)</f>
        <v>0.7</v>
      </c>
      <c r="J1036" s="3">
        <f>E1036*H1036*I1036</f>
        <v>212981.49208</v>
      </c>
    </row>
    <row r="1037" spans="1:10" x14ac:dyDescent="0.25">
      <c r="A1037" s="2">
        <v>43555</v>
      </c>
      <c r="B1037" s="2">
        <v>43555</v>
      </c>
      <c r="C1037" t="s">
        <v>1619</v>
      </c>
      <c r="D1037" t="s">
        <v>1589</v>
      </c>
      <c r="E1037" s="4">
        <v>62527.96</v>
      </c>
      <c r="F1037" s="4">
        <v>36266.22</v>
      </c>
      <c r="G1037">
        <f>YEAR(A1037)</f>
        <v>2019</v>
      </c>
      <c r="H1037">
        <f>VLOOKUP(G1037,[1]depreciation!$A$2:$D$32,4)</f>
        <v>1.34</v>
      </c>
      <c r="I1037">
        <f>VLOOKUP(G1037,[1]depreciation!$A$2:$D$32,2)</f>
        <v>0.7</v>
      </c>
      <c r="J1037" s="3">
        <f>E1037*H1037*I1037</f>
        <v>58651.226479999998</v>
      </c>
    </row>
    <row r="1038" spans="1:10" x14ac:dyDescent="0.25">
      <c r="A1038" s="2">
        <v>43738</v>
      </c>
      <c r="B1038" s="2">
        <v>43738</v>
      </c>
      <c r="C1038" t="s">
        <v>1618</v>
      </c>
      <c r="D1038" t="s">
        <v>1599</v>
      </c>
      <c r="E1038" s="4">
        <v>108185.31</v>
      </c>
      <c r="F1038" s="4">
        <v>62747.48</v>
      </c>
      <c r="G1038">
        <f>YEAR(A1038)</f>
        <v>2019</v>
      </c>
      <c r="H1038">
        <f>VLOOKUP(G1038,[1]depreciation!$A$2:$D$32,4)</f>
        <v>1.34</v>
      </c>
      <c r="I1038">
        <f>VLOOKUP(G1038,[1]depreciation!$A$2:$D$32,2)</f>
        <v>0.7</v>
      </c>
      <c r="J1038" s="3">
        <f>E1038*H1038*I1038</f>
        <v>101477.82077999999</v>
      </c>
    </row>
    <row r="1039" spans="1:10" x14ac:dyDescent="0.25">
      <c r="A1039" s="2">
        <v>43769</v>
      </c>
      <c r="B1039" s="2">
        <v>43769</v>
      </c>
      <c r="C1039" t="s">
        <v>1617</v>
      </c>
      <c r="D1039" t="s">
        <v>1607</v>
      </c>
      <c r="E1039" s="4">
        <v>649250.93000000005</v>
      </c>
      <c r="F1039" s="4">
        <v>376565.54</v>
      </c>
      <c r="G1039">
        <f>YEAR(A1039)</f>
        <v>2019</v>
      </c>
      <c r="H1039">
        <f>VLOOKUP(G1039,[1]depreciation!$A$2:$D$32,4)</f>
        <v>1.34</v>
      </c>
      <c r="I1039">
        <f>VLOOKUP(G1039,[1]depreciation!$A$2:$D$32,2)</f>
        <v>0.7</v>
      </c>
      <c r="J1039" s="3">
        <f>E1039*H1039*I1039</f>
        <v>608997.37234000012</v>
      </c>
    </row>
    <row r="1040" spans="1:10" x14ac:dyDescent="0.25">
      <c r="A1040" s="2">
        <v>43830</v>
      </c>
      <c r="B1040" s="2">
        <v>43830</v>
      </c>
      <c r="C1040" t="s">
        <v>1616</v>
      </c>
      <c r="D1040" t="s">
        <v>1583</v>
      </c>
      <c r="E1040" s="4">
        <v>293702.09999999998</v>
      </c>
      <c r="F1040" s="4">
        <v>170347.22</v>
      </c>
      <c r="G1040">
        <f>YEAR(A1040)</f>
        <v>2019</v>
      </c>
      <c r="H1040">
        <f>VLOOKUP(G1040,[1]depreciation!$A$2:$D$32,4)</f>
        <v>1.34</v>
      </c>
      <c r="I1040">
        <f>VLOOKUP(G1040,[1]depreciation!$A$2:$D$32,2)</f>
        <v>0.7</v>
      </c>
      <c r="J1040" s="3">
        <f>E1040*H1040*I1040</f>
        <v>275492.5698</v>
      </c>
    </row>
    <row r="1041" spans="1:10" x14ac:dyDescent="0.25">
      <c r="A1041" s="2">
        <v>43921</v>
      </c>
      <c r="B1041" s="2">
        <v>43921</v>
      </c>
      <c r="C1041" t="s">
        <v>1615</v>
      </c>
      <c r="D1041" t="s">
        <v>1587</v>
      </c>
      <c r="E1041" s="4">
        <v>24858.92</v>
      </c>
      <c r="F1041" s="4">
        <v>15909.71</v>
      </c>
      <c r="G1041">
        <f>YEAR(A1041)</f>
        <v>2020</v>
      </c>
      <c r="H1041">
        <f>VLOOKUP(G1041,[1]depreciation!$A$2:$D$32,4)</f>
        <v>1.34</v>
      </c>
      <c r="I1041">
        <f>VLOOKUP(G1041,[1]depreciation!$A$2:$D$32,2)</f>
        <v>0.75</v>
      </c>
      <c r="J1041" s="3">
        <f>E1041*H1041*I1041</f>
        <v>24983.214599999999</v>
      </c>
    </row>
    <row r="1042" spans="1:10" x14ac:dyDescent="0.25">
      <c r="A1042" s="2">
        <v>43921</v>
      </c>
      <c r="B1042" s="2">
        <v>43921</v>
      </c>
      <c r="C1042" t="s">
        <v>1614</v>
      </c>
      <c r="D1042" t="s">
        <v>1583</v>
      </c>
      <c r="E1042" s="4">
        <v>1956.13</v>
      </c>
      <c r="F1042" s="4">
        <v>1251.92</v>
      </c>
      <c r="G1042">
        <f>YEAR(A1042)</f>
        <v>2020</v>
      </c>
      <c r="H1042">
        <f>VLOOKUP(G1042,[1]depreciation!$A$2:$D$32,4)</f>
        <v>1.34</v>
      </c>
      <c r="I1042">
        <f>VLOOKUP(G1042,[1]depreciation!$A$2:$D$32,2)</f>
        <v>0.75</v>
      </c>
      <c r="J1042" s="3">
        <f>E1042*H1042*I1042</f>
        <v>1965.9106500000003</v>
      </c>
    </row>
    <row r="1043" spans="1:10" x14ac:dyDescent="0.25">
      <c r="A1043" s="2">
        <v>43921</v>
      </c>
      <c r="B1043" s="2">
        <v>43921</v>
      </c>
      <c r="C1043" t="s">
        <v>1613</v>
      </c>
      <c r="D1043" t="s">
        <v>1612</v>
      </c>
      <c r="E1043" s="4">
        <v>1956.15</v>
      </c>
      <c r="F1043" s="4">
        <v>1251.94</v>
      </c>
      <c r="G1043">
        <f>YEAR(A1043)</f>
        <v>2020</v>
      </c>
      <c r="H1043">
        <f>VLOOKUP(G1043,[1]depreciation!$A$2:$D$32,4)</f>
        <v>1.34</v>
      </c>
      <c r="I1043">
        <f>VLOOKUP(G1043,[1]depreciation!$A$2:$D$32,2)</f>
        <v>0.75</v>
      </c>
      <c r="J1043" s="3">
        <f>E1043*H1043*I1043</f>
        <v>1965.9307500000004</v>
      </c>
    </row>
    <row r="1044" spans="1:10" x14ac:dyDescent="0.25">
      <c r="A1044" s="2">
        <v>43921</v>
      </c>
      <c r="B1044" s="2">
        <v>43921</v>
      </c>
      <c r="C1044" t="s">
        <v>1611</v>
      </c>
      <c r="D1044" t="s">
        <v>1610</v>
      </c>
      <c r="E1044" s="4">
        <v>1956.15</v>
      </c>
      <c r="F1044" s="4">
        <v>1251.94</v>
      </c>
      <c r="G1044">
        <f>YEAR(A1044)</f>
        <v>2020</v>
      </c>
      <c r="H1044">
        <f>VLOOKUP(G1044,[1]depreciation!$A$2:$D$32,4)</f>
        <v>1.34</v>
      </c>
      <c r="I1044">
        <f>VLOOKUP(G1044,[1]depreciation!$A$2:$D$32,2)</f>
        <v>0.75</v>
      </c>
      <c r="J1044" s="3">
        <f>E1044*H1044*I1044</f>
        <v>1965.9307500000004</v>
      </c>
    </row>
    <row r="1045" spans="1:10" x14ac:dyDescent="0.25">
      <c r="A1045" s="2">
        <v>43921</v>
      </c>
      <c r="B1045" s="2">
        <v>43921</v>
      </c>
      <c r="C1045" t="s">
        <v>1609</v>
      </c>
      <c r="D1045" t="s">
        <v>1602</v>
      </c>
      <c r="E1045" s="4">
        <v>45945</v>
      </c>
      <c r="F1045" s="4">
        <v>29404.799999999999</v>
      </c>
      <c r="G1045">
        <f>YEAR(A1045)</f>
        <v>2020</v>
      </c>
      <c r="H1045">
        <f>VLOOKUP(G1045,[1]depreciation!$A$2:$D$32,4)</f>
        <v>1.34</v>
      </c>
      <c r="I1045">
        <f>VLOOKUP(G1045,[1]depreciation!$A$2:$D$32,2)</f>
        <v>0.75</v>
      </c>
      <c r="J1045" s="3">
        <f>E1045*H1045*I1045</f>
        <v>46174.725000000006</v>
      </c>
    </row>
    <row r="1046" spans="1:10" x14ac:dyDescent="0.25">
      <c r="A1046" s="2">
        <v>43921</v>
      </c>
      <c r="B1046" s="2">
        <v>43921</v>
      </c>
      <c r="C1046" t="s">
        <v>1608</v>
      </c>
      <c r="D1046" t="s">
        <v>1607</v>
      </c>
      <c r="E1046" s="4">
        <v>15166.96</v>
      </c>
      <c r="F1046" s="4">
        <v>9706.85</v>
      </c>
      <c r="G1046">
        <f>YEAR(A1046)</f>
        <v>2020</v>
      </c>
      <c r="H1046">
        <f>VLOOKUP(G1046,[1]depreciation!$A$2:$D$32,4)</f>
        <v>1.34</v>
      </c>
      <c r="I1046">
        <f>VLOOKUP(G1046,[1]depreciation!$A$2:$D$32,2)</f>
        <v>0.75</v>
      </c>
      <c r="J1046" s="3">
        <f>E1046*H1046*I1046</f>
        <v>15242.7948</v>
      </c>
    </row>
    <row r="1047" spans="1:10" x14ac:dyDescent="0.25">
      <c r="A1047" s="2">
        <v>43921</v>
      </c>
      <c r="B1047" s="2">
        <v>43921</v>
      </c>
      <c r="C1047" t="s">
        <v>1606</v>
      </c>
      <c r="D1047" t="s">
        <v>1605</v>
      </c>
      <c r="E1047" s="4">
        <v>64485.11</v>
      </c>
      <c r="F1047" s="4">
        <v>41270.47</v>
      </c>
      <c r="G1047">
        <f>YEAR(A1047)</f>
        <v>2020</v>
      </c>
      <c r="H1047">
        <f>VLOOKUP(G1047,[1]depreciation!$A$2:$D$32,4)</f>
        <v>1.34</v>
      </c>
      <c r="I1047">
        <f>VLOOKUP(G1047,[1]depreciation!$A$2:$D$32,2)</f>
        <v>0.75</v>
      </c>
      <c r="J1047" s="3">
        <f>E1047*H1047*I1047</f>
        <v>64807.535550000008</v>
      </c>
    </row>
    <row r="1048" spans="1:10" x14ac:dyDescent="0.25">
      <c r="A1048" s="2">
        <v>43982</v>
      </c>
      <c r="B1048" s="2">
        <v>43982</v>
      </c>
      <c r="C1048" t="s">
        <v>1604</v>
      </c>
      <c r="D1048" t="s">
        <v>1602</v>
      </c>
      <c r="E1048" s="4">
        <v>8720</v>
      </c>
      <c r="F1048" s="4">
        <v>5580.8</v>
      </c>
      <c r="G1048">
        <f>YEAR(A1048)</f>
        <v>2020</v>
      </c>
      <c r="H1048">
        <f>VLOOKUP(G1048,[1]depreciation!$A$2:$D$32,4)</f>
        <v>1.34</v>
      </c>
      <c r="I1048">
        <f>VLOOKUP(G1048,[1]depreciation!$A$2:$D$32,2)</f>
        <v>0.75</v>
      </c>
      <c r="J1048" s="3">
        <f>E1048*H1048*I1048</f>
        <v>8763.6</v>
      </c>
    </row>
    <row r="1049" spans="1:10" x14ac:dyDescent="0.25">
      <c r="A1049" s="2">
        <v>43982</v>
      </c>
      <c r="B1049" s="2">
        <v>43982</v>
      </c>
      <c r="C1049" t="s">
        <v>1603</v>
      </c>
      <c r="D1049" t="s">
        <v>1602</v>
      </c>
      <c r="E1049" s="4">
        <v>63054.720000000001</v>
      </c>
      <c r="F1049" s="4">
        <v>40355.019999999997</v>
      </c>
      <c r="G1049">
        <f>YEAR(A1049)</f>
        <v>2020</v>
      </c>
      <c r="H1049">
        <f>VLOOKUP(G1049,[1]depreciation!$A$2:$D$32,4)</f>
        <v>1.34</v>
      </c>
      <c r="I1049">
        <f>VLOOKUP(G1049,[1]depreciation!$A$2:$D$32,2)</f>
        <v>0.75</v>
      </c>
      <c r="J1049" s="3">
        <f>E1049*H1049*I1049</f>
        <v>63369.993600000002</v>
      </c>
    </row>
    <row r="1050" spans="1:10" x14ac:dyDescent="0.25">
      <c r="A1050" s="2">
        <v>43982</v>
      </c>
      <c r="B1050" s="2">
        <v>43982</v>
      </c>
      <c r="C1050" t="s">
        <v>1601</v>
      </c>
      <c r="D1050" t="s">
        <v>1599</v>
      </c>
      <c r="E1050" s="4">
        <v>91386.26</v>
      </c>
      <c r="F1050" s="4">
        <v>58487.21</v>
      </c>
      <c r="G1050">
        <f>YEAR(A1050)</f>
        <v>2020</v>
      </c>
      <c r="H1050">
        <f>VLOOKUP(G1050,[1]depreciation!$A$2:$D$32,4)</f>
        <v>1.34</v>
      </c>
      <c r="I1050">
        <f>VLOOKUP(G1050,[1]depreciation!$A$2:$D$32,2)</f>
        <v>0.75</v>
      </c>
      <c r="J1050" s="3">
        <f>E1050*H1050*I1050</f>
        <v>91843.191299999991</v>
      </c>
    </row>
    <row r="1051" spans="1:10" x14ac:dyDescent="0.25">
      <c r="A1051" s="2">
        <v>43982</v>
      </c>
      <c r="B1051" s="2">
        <v>43982</v>
      </c>
      <c r="C1051" t="s">
        <v>1600</v>
      </c>
      <c r="D1051" t="s">
        <v>1599</v>
      </c>
      <c r="E1051" s="4">
        <v>49366.81</v>
      </c>
      <c r="F1051" s="4">
        <v>31594.76</v>
      </c>
      <c r="G1051">
        <f>YEAR(A1051)</f>
        <v>2020</v>
      </c>
      <c r="H1051">
        <f>VLOOKUP(G1051,[1]depreciation!$A$2:$D$32,4)</f>
        <v>1.34</v>
      </c>
      <c r="I1051">
        <f>VLOOKUP(G1051,[1]depreciation!$A$2:$D$32,2)</f>
        <v>0.75</v>
      </c>
      <c r="J1051" s="3">
        <f>E1051*H1051*I1051</f>
        <v>49613.644050000003</v>
      </c>
    </row>
    <row r="1052" spans="1:10" x14ac:dyDescent="0.25">
      <c r="A1052" s="2">
        <v>44012</v>
      </c>
      <c r="B1052" s="2">
        <v>44012</v>
      </c>
      <c r="C1052" t="s">
        <v>1598</v>
      </c>
      <c r="D1052" t="s">
        <v>1597</v>
      </c>
      <c r="E1052" s="4">
        <v>40929.47</v>
      </c>
      <c r="F1052" s="4">
        <v>26194.86</v>
      </c>
      <c r="G1052">
        <f>YEAR(A1052)</f>
        <v>2020</v>
      </c>
      <c r="H1052">
        <f>VLOOKUP(G1052,[1]depreciation!$A$2:$D$32,4)</f>
        <v>1.34</v>
      </c>
      <c r="I1052">
        <f>VLOOKUP(G1052,[1]depreciation!$A$2:$D$32,2)</f>
        <v>0.75</v>
      </c>
      <c r="J1052" s="3">
        <f>E1052*H1052*I1052</f>
        <v>41134.11735</v>
      </c>
    </row>
    <row r="1053" spans="1:10" x14ac:dyDescent="0.25">
      <c r="A1053" s="2">
        <v>44043</v>
      </c>
      <c r="B1053" s="2">
        <v>44043</v>
      </c>
      <c r="C1053" t="s">
        <v>1596</v>
      </c>
      <c r="D1053" t="s">
        <v>1595</v>
      </c>
      <c r="E1053" s="4">
        <v>239940</v>
      </c>
      <c r="F1053" s="4">
        <v>153561.60000000001</v>
      </c>
      <c r="G1053">
        <f>YEAR(A1053)</f>
        <v>2020</v>
      </c>
      <c r="H1053">
        <f>VLOOKUP(G1053,[1]depreciation!$A$2:$D$32,4)</f>
        <v>1.34</v>
      </c>
      <c r="I1053">
        <f>VLOOKUP(G1053,[1]depreciation!$A$2:$D$32,2)</f>
        <v>0.75</v>
      </c>
      <c r="J1053" s="3">
        <f>E1053*H1053*I1053</f>
        <v>241139.7</v>
      </c>
    </row>
    <row r="1054" spans="1:10" x14ac:dyDescent="0.25">
      <c r="A1054" s="2">
        <v>44135</v>
      </c>
      <c r="B1054" s="2">
        <v>44135</v>
      </c>
      <c r="C1054" t="s">
        <v>1594</v>
      </c>
      <c r="D1054" t="s">
        <v>1587</v>
      </c>
      <c r="E1054" s="4">
        <v>90845.97</v>
      </c>
      <c r="F1054" s="4">
        <v>58141.42</v>
      </c>
      <c r="G1054">
        <f>YEAR(A1054)</f>
        <v>2020</v>
      </c>
      <c r="H1054">
        <f>VLOOKUP(G1054,[1]depreciation!$A$2:$D$32,4)</f>
        <v>1.34</v>
      </c>
      <c r="I1054">
        <f>VLOOKUP(G1054,[1]depreciation!$A$2:$D$32,2)</f>
        <v>0.75</v>
      </c>
      <c r="J1054" s="3">
        <f>E1054*H1054*I1054</f>
        <v>91300.199850000005</v>
      </c>
    </row>
    <row r="1055" spans="1:10" x14ac:dyDescent="0.25">
      <c r="A1055" s="2">
        <v>44135</v>
      </c>
      <c r="B1055" s="2">
        <v>44135</v>
      </c>
      <c r="C1055" t="s">
        <v>1593</v>
      </c>
      <c r="D1055" t="s">
        <v>1587</v>
      </c>
      <c r="E1055" s="4">
        <v>62882.720000000001</v>
      </c>
      <c r="F1055" s="4">
        <v>40244.94</v>
      </c>
      <c r="G1055">
        <f>YEAR(A1055)</f>
        <v>2020</v>
      </c>
      <c r="H1055">
        <f>VLOOKUP(G1055,[1]depreciation!$A$2:$D$32,4)</f>
        <v>1.34</v>
      </c>
      <c r="I1055">
        <f>VLOOKUP(G1055,[1]depreciation!$A$2:$D$32,2)</f>
        <v>0.75</v>
      </c>
      <c r="J1055" s="3">
        <f>E1055*H1055*I1055</f>
        <v>63197.133600000001</v>
      </c>
    </row>
    <row r="1056" spans="1:10" x14ac:dyDescent="0.25">
      <c r="A1056" s="2">
        <v>44135</v>
      </c>
      <c r="B1056" s="2">
        <v>44135</v>
      </c>
      <c r="C1056" t="s">
        <v>1592</v>
      </c>
      <c r="D1056" t="s">
        <v>1585</v>
      </c>
      <c r="E1056" s="4">
        <v>90846.09</v>
      </c>
      <c r="F1056" s="4">
        <v>58141.5</v>
      </c>
      <c r="G1056">
        <f>YEAR(A1056)</f>
        <v>2020</v>
      </c>
      <c r="H1056">
        <f>VLOOKUP(G1056,[1]depreciation!$A$2:$D$32,4)</f>
        <v>1.34</v>
      </c>
      <c r="I1056">
        <f>VLOOKUP(G1056,[1]depreciation!$A$2:$D$32,2)</f>
        <v>0.75</v>
      </c>
      <c r="J1056" s="3">
        <f>E1056*H1056*I1056</f>
        <v>91300.320449999999</v>
      </c>
    </row>
    <row r="1057" spans="1:10" x14ac:dyDescent="0.25">
      <c r="A1057" s="2">
        <v>44135</v>
      </c>
      <c r="B1057" s="2">
        <v>44135</v>
      </c>
      <c r="C1057" t="s">
        <v>1591</v>
      </c>
      <c r="D1057" t="s">
        <v>1585</v>
      </c>
      <c r="E1057" s="4">
        <v>41182.720000000001</v>
      </c>
      <c r="F1057" s="4">
        <v>26356.94</v>
      </c>
      <c r="G1057">
        <f>YEAR(A1057)</f>
        <v>2020</v>
      </c>
      <c r="H1057">
        <f>VLOOKUP(G1057,[1]depreciation!$A$2:$D$32,4)</f>
        <v>1.34</v>
      </c>
      <c r="I1057">
        <f>VLOOKUP(G1057,[1]depreciation!$A$2:$D$32,2)</f>
        <v>0.75</v>
      </c>
      <c r="J1057" s="3">
        <f>E1057*H1057*I1057</f>
        <v>41388.633600000001</v>
      </c>
    </row>
    <row r="1058" spans="1:10" x14ac:dyDescent="0.25">
      <c r="A1058" s="2">
        <v>44135</v>
      </c>
      <c r="B1058" s="2">
        <v>44135</v>
      </c>
      <c r="C1058" t="s">
        <v>1590</v>
      </c>
      <c r="D1058" t="s">
        <v>1589</v>
      </c>
      <c r="E1058" s="4">
        <v>17750</v>
      </c>
      <c r="F1058" s="4">
        <v>11360</v>
      </c>
      <c r="G1058">
        <f>YEAR(A1058)</f>
        <v>2020</v>
      </c>
      <c r="H1058">
        <f>VLOOKUP(G1058,[1]depreciation!$A$2:$D$32,4)</f>
        <v>1.34</v>
      </c>
      <c r="I1058">
        <f>VLOOKUP(G1058,[1]depreciation!$A$2:$D$32,2)</f>
        <v>0.75</v>
      </c>
      <c r="J1058" s="3">
        <f>E1058*H1058*I1058</f>
        <v>17838.75</v>
      </c>
    </row>
    <row r="1059" spans="1:10" x14ac:dyDescent="0.25">
      <c r="A1059" s="2">
        <v>44165</v>
      </c>
      <c r="B1059" s="2">
        <v>44165</v>
      </c>
      <c r="C1059" t="s">
        <v>1588</v>
      </c>
      <c r="D1059" t="s">
        <v>1587</v>
      </c>
      <c r="E1059" s="4">
        <v>43619.43</v>
      </c>
      <c r="F1059" s="4">
        <v>27916.44</v>
      </c>
      <c r="G1059">
        <f>YEAR(A1059)</f>
        <v>2020</v>
      </c>
      <c r="H1059">
        <f>VLOOKUP(G1059,[1]depreciation!$A$2:$D$32,4)</f>
        <v>1.34</v>
      </c>
      <c r="I1059">
        <f>VLOOKUP(G1059,[1]depreciation!$A$2:$D$32,2)</f>
        <v>0.75</v>
      </c>
      <c r="J1059" s="3">
        <f>E1059*H1059*I1059</f>
        <v>43837.527150000002</v>
      </c>
    </row>
    <row r="1060" spans="1:10" x14ac:dyDescent="0.25">
      <c r="A1060" s="2">
        <v>44165</v>
      </c>
      <c r="B1060" s="2">
        <v>44165</v>
      </c>
      <c r="C1060" t="s">
        <v>1586</v>
      </c>
      <c r="D1060" t="s">
        <v>1585</v>
      </c>
      <c r="E1060" s="4">
        <v>43619.43</v>
      </c>
      <c r="F1060" s="4">
        <v>27916.44</v>
      </c>
      <c r="G1060">
        <f>YEAR(A1060)</f>
        <v>2020</v>
      </c>
      <c r="H1060">
        <f>VLOOKUP(G1060,[1]depreciation!$A$2:$D$32,4)</f>
        <v>1.34</v>
      </c>
      <c r="I1060">
        <f>VLOOKUP(G1060,[1]depreciation!$A$2:$D$32,2)</f>
        <v>0.75</v>
      </c>
      <c r="J1060" s="3">
        <f>E1060*H1060*I1060</f>
        <v>43837.527150000002</v>
      </c>
    </row>
    <row r="1061" spans="1:10" x14ac:dyDescent="0.25">
      <c r="A1061" s="2">
        <v>44227</v>
      </c>
      <c r="B1061" s="2">
        <v>44227</v>
      </c>
      <c r="C1061" t="s">
        <v>1584</v>
      </c>
      <c r="D1061" t="s">
        <v>1583</v>
      </c>
      <c r="E1061" s="4">
        <v>2531.25</v>
      </c>
      <c r="F1061" s="4">
        <v>1771.88</v>
      </c>
      <c r="G1061">
        <f>YEAR(A1061)</f>
        <v>2021</v>
      </c>
      <c r="H1061">
        <f>VLOOKUP(G1061,[1]depreciation!$A$2:$D$32,4)</f>
        <v>1.22</v>
      </c>
      <c r="I1061">
        <f>VLOOKUP(G1061,[1]depreciation!$A$2:$D$32,2)</f>
        <v>0.8</v>
      </c>
      <c r="J1061" s="3">
        <f>E1061*H1061*I1061</f>
        <v>2470.5</v>
      </c>
    </row>
    <row r="1062" spans="1:10" x14ac:dyDescent="0.25">
      <c r="A1062" s="2">
        <v>44227</v>
      </c>
      <c r="B1062" s="2">
        <v>44227</v>
      </c>
      <c r="C1062" t="s">
        <v>1582</v>
      </c>
      <c r="D1062" t="s">
        <v>1580</v>
      </c>
      <c r="E1062" s="4">
        <v>11958.21</v>
      </c>
      <c r="F1062" s="4">
        <v>8370.75</v>
      </c>
      <c r="G1062">
        <f>YEAR(A1062)</f>
        <v>2021</v>
      </c>
      <c r="H1062">
        <f>VLOOKUP(G1062,[1]depreciation!$A$2:$D$32,4)</f>
        <v>1.22</v>
      </c>
      <c r="I1062">
        <f>VLOOKUP(G1062,[1]depreciation!$A$2:$D$32,2)</f>
        <v>0.8</v>
      </c>
      <c r="J1062" s="3">
        <f>E1062*H1062*I1062</f>
        <v>11671.212959999999</v>
      </c>
    </row>
    <row r="1063" spans="1:10" x14ac:dyDescent="0.25">
      <c r="A1063" s="2">
        <v>44227</v>
      </c>
      <c r="B1063" s="2">
        <v>44227</v>
      </c>
      <c r="C1063" t="s">
        <v>1581</v>
      </c>
      <c r="D1063" t="s">
        <v>1580</v>
      </c>
      <c r="E1063" s="4">
        <v>26744.02</v>
      </c>
      <c r="F1063" s="4">
        <v>18720.810000000001</v>
      </c>
      <c r="G1063">
        <f>YEAR(A1063)</f>
        <v>2021</v>
      </c>
      <c r="H1063">
        <f>VLOOKUP(G1063,[1]depreciation!$A$2:$D$32,4)</f>
        <v>1.22</v>
      </c>
      <c r="I1063">
        <f>VLOOKUP(G1063,[1]depreciation!$A$2:$D$32,2)</f>
        <v>0.8</v>
      </c>
      <c r="J1063" s="3">
        <f>E1063*H1063*I1063</f>
        <v>26102.163520000002</v>
      </c>
    </row>
    <row r="1064" spans="1:10" x14ac:dyDescent="0.25">
      <c r="A1064" s="2">
        <v>44712</v>
      </c>
      <c r="B1064" s="2">
        <v>44712</v>
      </c>
      <c r="C1064" t="s">
        <v>1579</v>
      </c>
      <c r="D1064" t="s">
        <v>1578</v>
      </c>
      <c r="E1064" s="4">
        <v>5545</v>
      </c>
      <c r="F1064" s="4">
        <v>4214.2</v>
      </c>
      <c r="G1064">
        <f>YEAR(A1064)</f>
        <v>2022</v>
      </c>
      <c r="H1064">
        <f>VLOOKUP(G1064,[1]depreciation!$A$2:$D$32,4)</f>
        <v>1.03</v>
      </c>
      <c r="I1064">
        <f>VLOOKUP(G1064,[1]depreciation!$A$2:$D$32,2)</f>
        <v>0.85</v>
      </c>
      <c r="J1064" s="3">
        <f>E1064*H1064*I1064</f>
        <v>4854.6475</v>
      </c>
    </row>
    <row r="1065" spans="1:10" x14ac:dyDescent="0.25">
      <c r="A1065" s="2">
        <v>45230</v>
      </c>
      <c r="B1065" s="2">
        <v>45230</v>
      </c>
      <c r="C1065" t="s">
        <v>1577</v>
      </c>
      <c r="D1065" t="s">
        <v>1576</v>
      </c>
      <c r="E1065" s="4">
        <v>40086.519999999997</v>
      </c>
      <c r="F1065" s="4">
        <v>32870.949999999997</v>
      </c>
      <c r="G1065">
        <f>YEAR(A1065)</f>
        <v>2023</v>
      </c>
      <c r="H1065">
        <f>VLOOKUP(G1065,[1]depreciation!$A$2:$D$32,4)</f>
        <v>1.01</v>
      </c>
      <c r="I1065">
        <f>VLOOKUP(G1065,[1]depreciation!$A$2:$D$32,2)</f>
        <v>0.9</v>
      </c>
      <c r="J1065" s="3">
        <f>E1065*H1065*I1065</f>
        <v>36438.646679999998</v>
      </c>
    </row>
    <row r="1066" spans="1:10" x14ac:dyDescent="0.25">
      <c r="A1066" s="2">
        <v>44986</v>
      </c>
      <c r="B1066" s="2">
        <v>44986</v>
      </c>
      <c r="C1066" t="s">
        <v>1575</v>
      </c>
      <c r="D1066" t="s">
        <v>1574</v>
      </c>
      <c r="E1066" s="4">
        <v>127614.28</v>
      </c>
      <c r="F1066" s="4">
        <v>104643.71</v>
      </c>
      <c r="G1066">
        <f>YEAR(A1066)</f>
        <v>2023</v>
      </c>
      <c r="H1066">
        <f>VLOOKUP(G1066,[1]depreciation!$A$2:$D$32,4)</f>
        <v>1.01</v>
      </c>
      <c r="I1066">
        <f>VLOOKUP(G1066,[1]depreciation!$A$2:$D$32,2)</f>
        <v>0.9</v>
      </c>
      <c r="J1066" s="3">
        <f>E1066*H1066*I1066</f>
        <v>116001.38052000001</v>
      </c>
    </row>
    <row r="1067" spans="1:10" x14ac:dyDescent="0.25">
      <c r="A1067" s="2">
        <v>44958</v>
      </c>
      <c r="B1067" s="2">
        <v>44958</v>
      </c>
      <c r="C1067" t="s">
        <v>1573</v>
      </c>
      <c r="D1067" t="s">
        <v>1572</v>
      </c>
      <c r="E1067" s="4">
        <v>4.6900000000000004</v>
      </c>
      <c r="F1067" s="4">
        <v>3.85</v>
      </c>
      <c r="G1067">
        <f>YEAR(A1067)</f>
        <v>2023</v>
      </c>
      <c r="H1067">
        <f>VLOOKUP(G1067,[1]depreciation!$A$2:$D$32,4)</f>
        <v>1.01</v>
      </c>
      <c r="I1067">
        <f>VLOOKUP(G1067,[1]depreciation!$A$2:$D$32,2)</f>
        <v>0.9</v>
      </c>
      <c r="J1067" s="3">
        <f>E1067*H1067*I1067</f>
        <v>4.2632100000000008</v>
      </c>
    </row>
    <row r="1068" spans="1:10" x14ac:dyDescent="0.25">
      <c r="A1068" s="2">
        <v>45230</v>
      </c>
      <c r="B1068" s="2">
        <v>45230</v>
      </c>
      <c r="C1068" t="s">
        <v>1571</v>
      </c>
      <c r="D1068" t="s">
        <v>1570</v>
      </c>
      <c r="E1068" s="4">
        <v>39725.14</v>
      </c>
      <c r="F1068" s="4">
        <v>32574.61</v>
      </c>
      <c r="G1068">
        <f>YEAR(A1068)</f>
        <v>2023</v>
      </c>
      <c r="H1068">
        <f>VLOOKUP(G1068,[1]depreciation!$A$2:$D$32,4)</f>
        <v>1.01</v>
      </c>
      <c r="I1068">
        <f>VLOOKUP(G1068,[1]depreciation!$A$2:$D$32,2)</f>
        <v>0.9</v>
      </c>
      <c r="J1068" s="3">
        <f>E1068*H1068*I1068</f>
        <v>36110.152260000003</v>
      </c>
    </row>
    <row r="1069" spans="1:10" x14ac:dyDescent="0.25">
      <c r="A1069" s="2">
        <v>45230</v>
      </c>
      <c r="B1069" s="2">
        <v>45230</v>
      </c>
      <c r="C1069" t="s">
        <v>1569</v>
      </c>
      <c r="D1069" t="s">
        <v>1568</v>
      </c>
      <c r="E1069" s="4">
        <v>13165</v>
      </c>
      <c r="F1069" s="4">
        <v>10795.3</v>
      </c>
      <c r="G1069">
        <f>YEAR(A1069)</f>
        <v>2023</v>
      </c>
      <c r="H1069">
        <f>VLOOKUP(G1069,[1]depreciation!$A$2:$D$32,4)</f>
        <v>1.01</v>
      </c>
      <c r="I1069">
        <f>VLOOKUP(G1069,[1]depreciation!$A$2:$D$32,2)</f>
        <v>0.9</v>
      </c>
      <c r="J1069" s="3">
        <f>E1069*H1069*I1069</f>
        <v>11966.985000000001</v>
      </c>
    </row>
    <row r="1070" spans="1:10" x14ac:dyDescent="0.25">
      <c r="A1070" s="2">
        <v>45230</v>
      </c>
      <c r="B1070" s="2">
        <v>45230</v>
      </c>
      <c r="C1070" t="s">
        <v>1567</v>
      </c>
      <c r="D1070" t="s">
        <v>1566</v>
      </c>
      <c r="E1070" s="4">
        <v>25202</v>
      </c>
      <c r="F1070" s="4">
        <v>20665.64</v>
      </c>
      <c r="G1070">
        <f>YEAR(A1070)</f>
        <v>2023</v>
      </c>
      <c r="H1070">
        <f>VLOOKUP(G1070,[1]depreciation!$A$2:$D$32,4)</f>
        <v>1.01</v>
      </c>
      <c r="I1070">
        <f>VLOOKUP(G1070,[1]depreciation!$A$2:$D$32,2)</f>
        <v>0.9</v>
      </c>
      <c r="J1070" s="3">
        <f>E1070*H1070*I1070</f>
        <v>22908.618000000002</v>
      </c>
    </row>
    <row r="1071" spans="1:10" x14ac:dyDescent="0.25">
      <c r="A1071" s="2">
        <v>45230</v>
      </c>
      <c r="B1071" s="2">
        <v>45230</v>
      </c>
      <c r="C1071" t="s">
        <v>1565</v>
      </c>
      <c r="D1071" t="s">
        <v>1564</v>
      </c>
      <c r="E1071" s="4">
        <v>41003.69</v>
      </c>
      <c r="F1071" s="4">
        <v>33623.03</v>
      </c>
      <c r="G1071">
        <f>YEAR(A1071)</f>
        <v>2023</v>
      </c>
      <c r="H1071">
        <f>VLOOKUP(G1071,[1]depreciation!$A$2:$D$32,4)</f>
        <v>1.01</v>
      </c>
      <c r="I1071">
        <f>VLOOKUP(G1071,[1]depreciation!$A$2:$D$32,2)</f>
        <v>0.9</v>
      </c>
      <c r="J1071" s="3">
        <f>E1071*H1071*I1071</f>
        <v>37272.354210000005</v>
      </c>
    </row>
    <row r="1072" spans="1:10" x14ac:dyDescent="0.25">
      <c r="A1072" s="2">
        <v>44958</v>
      </c>
      <c r="B1072" s="2">
        <v>44958</v>
      </c>
      <c r="C1072" t="s">
        <v>1563</v>
      </c>
      <c r="D1072" t="s">
        <v>1562</v>
      </c>
      <c r="E1072" s="4">
        <v>126670.75</v>
      </c>
      <c r="F1072" s="4">
        <v>103870.02</v>
      </c>
      <c r="G1072">
        <f>YEAR(A1072)</f>
        <v>2023</v>
      </c>
      <c r="H1072">
        <f>VLOOKUP(G1072,[1]depreciation!$A$2:$D$32,4)</f>
        <v>1.01</v>
      </c>
      <c r="I1072">
        <f>VLOOKUP(G1072,[1]depreciation!$A$2:$D$32,2)</f>
        <v>0.9</v>
      </c>
      <c r="J1072" s="3">
        <f>E1072*H1072*I1072</f>
        <v>115143.71175</v>
      </c>
    </row>
    <row r="1073" spans="1:10" x14ac:dyDescent="0.25">
      <c r="A1073" s="2">
        <v>44958</v>
      </c>
      <c r="B1073" s="2">
        <v>44958</v>
      </c>
      <c r="C1073" t="s">
        <v>1561</v>
      </c>
      <c r="D1073" t="s">
        <v>1560</v>
      </c>
      <c r="E1073" s="4">
        <v>4.68</v>
      </c>
      <c r="F1073" s="4">
        <v>3.84</v>
      </c>
      <c r="G1073">
        <f>YEAR(A1073)</f>
        <v>2023</v>
      </c>
      <c r="H1073">
        <f>VLOOKUP(G1073,[1]depreciation!$A$2:$D$32,4)</f>
        <v>1.01</v>
      </c>
      <c r="I1073">
        <f>VLOOKUP(G1073,[1]depreciation!$A$2:$D$32,2)</f>
        <v>0.9</v>
      </c>
      <c r="J1073" s="3">
        <f>E1073*H1073*I1073</f>
        <v>4.2541200000000003</v>
      </c>
    </row>
    <row r="1074" spans="1:10" x14ac:dyDescent="0.25">
      <c r="A1074" s="2">
        <v>44958</v>
      </c>
      <c r="B1074" s="2">
        <v>44958</v>
      </c>
      <c r="C1074" t="s">
        <v>1559</v>
      </c>
      <c r="D1074" t="s">
        <v>1558</v>
      </c>
      <c r="E1074" s="4">
        <v>23917.35</v>
      </c>
      <c r="F1074" s="4">
        <v>19612.23</v>
      </c>
      <c r="G1074">
        <f>YEAR(A1074)</f>
        <v>2023</v>
      </c>
      <c r="H1074">
        <f>VLOOKUP(G1074,[1]depreciation!$A$2:$D$32,4)</f>
        <v>1.01</v>
      </c>
      <c r="I1074">
        <f>VLOOKUP(G1074,[1]depreciation!$A$2:$D$32,2)</f>
        <v>0.9</v>
      </c>
      <c r="J1074" s="3">
        <f>E1074*H1074*I1074</f>
        <v>21740.871149999999</v>
      </c>
    </row>
    <row r="1075" spans="1:10" x14ac:dyDescent="0.25">
      <c r="A1075" s="2">
        <v>45230</v>
      </c>
      <c r="B1075" s="2">
        <v>45230</v>
      </c>
      <c r="C1075" t="s">
        <v>1557</v>
      </c>
      <c r="D1075" t="s">
        <v>1556</v>
      </c>
      <c r="E1075" s="4">
        <v>15685</v>
      </c>
      <c r="F1075" s="4">
        <v>12861.7</v>
      </c>
      <c r="G1075">
        <f>YEAR(A1075)</f>
        <v>2023</v>
      </c>
      <c r="H1075">
        <f>VLOOKUP(G1075,[1]depreciation!$A$2:$D$32,4)</f>
        <v>1.01</v>
      </c>
      <c r="I1075">
        <f>VLOOKUP(G1075,[1]depreciation!$A$2:$D$32,2)</f>
        <v>0.9</v>
      </c>
      <c r="J1075" s="3">
        <f>E1075*H1075*I1075</f>
        <v>14257.665000000001</v>
      </c>
    </row>
    <row r="1076" spans="1:10" x14ac:dyDescent="0.25">
      <c r="A1076" s="2">
        <v>45230</v>
      </c>
      <c r="B1076" s="2">
        <v>45230</v>
      </c>
      <c r="C1076" t="s">
        <v>1555</v>
      </c>
      <c r="D1076" t="s">
        <v>1554</v>
      </c>
      <c r="E1076" s="4">
        <v>42581.01</v>
      </c>
      <c r="F1076" s="4">
        <v>34916.43</v>
      </c>
      <c r="G1076">
        <f>YEAR(A1076)</f>
        <v>2023</v>
      </c>
      <c r="H1076">
        <f>VLOOKUP(G1076,[1]depreciation!$A$2:$D$32,4)</f>
        <v>1.01</v>
      </c>
      <c r="I1076">
        <f>VLOOKUP(G1076,[1]depreciation!$A$2:$D$32,2)</f>
        <v>0.9</v>
      </c>
      <c r="J1076" s="3">
        <f>E1076*H1076*I1076</f>
        <v>38706.138090000008</v>
      </c>
    </row>
    <row r="1077" spans="1:10" x14ac:dyDescent="0.25">
      <c r="A1077" s="2">
        <v>45230</v>
      </c>
      <c r="B1077" s="2">
        <v>45230</v>
      </c>
      <c r="C1077" t="s">
        <v>1553</v>
      </c>
      <c r="D1077" t="s">
        <v>1552</v>
      </c>
      <c r="E1077" s="4">
        <v>28382</v>
      </c>
      <c r="F1077" s="4">
        <v>23273.24</v>
      </c>
      <c r="G1077">
        <f>YEAR(A1077)</f>
        <v>2023</v>
      </c>
      <c r="H1077">
        <f>VLOOKUP(G1077,[1]depreciation!$A$2:$D$32,4)</f>
        <v>1.01</v>
      </c>
      <c r="I1077">
        <f>VLOOKUP(G1077,[1]depreciation!$A$2:$D$32,2)</f>
        <v>0.9</v>
      </c>
      <c r="J1077" s="3">
        <f>E1077*H1077*I1077</f>
        <v>25799.238000000001</v>
      </c>
    </row>
    <row r="1078" spans="1:10" x14ac:dyDescent="0.25">
      <c r="A1078" s="2">
        <v>44958</v>
      </c>
      <c r="B1078" s="2">
        <v>44958</v>
      </c>
      <c r="C1078" t="s">
        <v>1551</v>
      </c>
      <c r="D1078" t="s">
        <v>1550</v>
      </c>
      <c r="E1078" s="4">
        <v>1903.95</v>
      </c>
      <c r="F1078" s="4">
        <v>1561.24</v>
      </c>
      <c r="G1078">
        <f>YEAR(A1078)</f>
        <v>2023</v>
      </c>
      <c r="H1078">
        <f>VLOOKUP(G1078,[1]depreciation!$A$2:$D$32,4)</f>
        <v>1.01</v>
      </c>
      <c r="I1078">
        <f>VLOOKUP(G1078,[1]depreciation!$A$2:$D$32,2)</f>
        <v>0.9</v>
      </c>
      <c r="J1078" s="3">
        <f>E1078*H1078*I1078</f>
        <v>1730.6905500000003</v>
      </c>
    </row>
    <row r="1079" spans="1:10" x14ac:dyDescent="0.25">
      <c r="A1079" s="2">
        <v>45230</v>
      </c>
      <c r="B1079" s="2">
        <v>45230</v>
      </c>
      <c r="C1079" t="s">
        <v>1549</v>
      </c>
      <c r="D1079" t="s">
        <v>1548</v>
      </c>
      <c r="E1079" s="4">
        <v>34133.46</v>
      </c>
      <c r="F1079" s="4">
        <v>27989.439999999999</v>
      </c>
      <c r="G1079">
        <f>YEAR(A1079)</f>
        <v>2023</v>
      </c>
      <c r="H1079">
        <f>VLOOKUP(G1079,[1]depreciation!$A$2:$D$32,4)</f>
        <v>1.01</v>
      </c>
      <c r="I1079">
        <f>VLOOKUP(G1079,[1]depreciation!$A$2:$D$32,2)</f>
        <v>0.9</v>
      </c>
      <c r="J1079" s="3">
        <f>E1079*H1079*I1079</f>
        <v>31027.315140000002</v>
      </c>
    </row>
    <row r="1080" spans="1:10" x14ac:dyDescent="0.25">
      <c r="A1080" s="2">
        <v>45230</v>
      </c>
      <c r="B1080" s="2">
        <v>45230</v>
      </c>
      <c r="C1080" t="s">
        <v>1547</v>
      </c>
      <c r="D1080" t="s">
        <v>1543</v>
      </c>
      <c r="E1080" s="4">
        <v>23020.83</v>
      </c>
      <c r="F1080" s="4">
        <v>18877.080000000002</v>
      </c>
      <c r="G1080">
        <f>YEAR(A1080)</f>
        <v>2023</v>
      </c>
      <c r="H1080">
        <f>VLOOKUP(G1080,[1]depreciation!$A$2:$D$32,4)</f>
        <v>1.01</v>
      </c>
      <c r="I1080">
        <f>VLOOKUP(G1080,[1]depreciation!$A$2:$D$32,2)</f>
        <v>0.9</v>
      </c>
      <c r="J1080" s="3">
        <f>E1080*H1080*I1080</f>
        <v>20925.93447</v>
      </c>
    </row>
    <row r="1081" spans="1:10" x14ac:dyDescent="0.25">
      <c r="A1081" s="2">
        <v>45230</v>
      </c>
      <c r="B1081" s="2">
        <v>45230</v>
      </c>
      <c r="C1081" t="s">
        <v>1546</v>
      </c>
      <c r="D1081" t="s">
        <v>1545</v>
      </c>
      <c r="E1081" s="4">
        <v>19310</v>
      </c>
      <c r="F1081" s="4">
        <v>15834.2</v>
      </c>
      <c r="G1081">
        <f>YEAR(A1081)</f>
        <v>2023</v>
      </c>
      <c r="H1081">
        <f>VLOOKUP(G1081,[1]depreciation!$A$2:$D$32,4)</f>
        <v>1.01</v>
      </c>
      <c r="I1081">
        <f>VLOOKUP(G1081,[1]depreciation!$A$2:$D$32,2)</f>
        <v>0.9</v>
      </c>
      <c r="J1081" s="3">
        <f>E1081*H1081*I1081</f>
        <v>17552.79</v>
      </c>
    </row>
    <row r="1082" spans="1:10" x14ac:dyDescent="0.25">
      <c r="A1082" s="2">
        <v>45230</v>
      </c>
      <c r="B1082" s="2">
        <v>45230</v>
      </c>
      <c r="C1082" t="s">
        <v>1544</v>
      </c>
      <c r="D1082" t="s">
        <v>1543</v>
      </c>
      <c r="E1082" s="4">
        <v>23020.83</v>
      </c>
      <c r="F1082" s="4">
        <v>18877.080000000002</v>
      </c>
      <c r="G1082">
        <f>YEAR(A1082)</f>
        <v>2023</v>
      </c>
      <c r="H1082">
        <f>VLOOKUP(G1082,[1]depreciation!$A$2:$D$32,4)</f>
        <v>1.01</v>
      </c>
      <c r="I1082">
        <f>VLOOKUP(G1082,[1]depreciation!$A$2:$D$32,2)</f>
        <v>0.9</v>
      </c>
      <c r="J1082" s="3">
        <f>E1082*H1082*I1082</f>
        <v>20925.93447</v>
      </c>
    </row>
    <row r="1083" spans="1:10" x14ac:dyDescent="0.25">
      <c r="A1083" s="2">
        <v>45716</v>
      </c>
      <c r="B1083" s="2">
        <v>45716</v>
      </c>
      <c r="C1083" t="s">
        <v>1542</v>
      </c>
      <c r="D1083" t="s">
        <v>1541</v>
      </c>
      <c r="E1083" s="4">
        <v>135791</v>
      </c>
      <c r="F1083" s="4">
        <v>127643.54</v>
      </c>
      <c r="G1083">
        <f>YEAR(A1083)</f>
        <v>2025</v>
      </c>
      <c r="H1083">
        <f>VLOOKUP(G1083,[1]depreciation!$A$2:$D$32,4)</f>
        <v>1</v>
      </c>
      <c r="I1083">
        <f>VLOOKUP(G1083,[1]depreciation!$A$2:$D$32,2)</f>
        <v>0.95</v>
      </c>
      <c r="J1083" s="3">
        <f>E1083*H1083*I1083</f>
        <v>129001.45</v>
      </c>
    </row>
    <row r="1084" spans="1:10" x14ac:dyDescent="0.25">
      <c r="A1084" s="2">
        <v>45504</v>
      </c>
      <c r="B1084" s="2">
        <v>45504</v>
      </c>
      <c r="C1084" t="s">
        <v>1540</v>
      </c>
      <c r="D1084" t="s">
        <v>1539</v>
      </c>
      <c r="E1084" s="4">
        <v>9850</v>
      </c>
      <c r="F1084" s="4">
        <v>8668</v>
      </c>
      <c r="G1084">
        <f>YEAR(A1084)</f>
        <v>2024</v>
      </c>
      <c r="H1084">
        <f>VLOOKUP(G1084,[1]depreciation!$A$2:$D$32,4)</f>
        <v>1</v>
      </c>
      <c r="I1084">
        <f>VLOOKUP(G1084,[1]depreciation!$A$2:$D$32,2)</f>
        <v>0.95</v>
      </c>
      <c r="J1084" s="3">
        <f>E1084*H1084*I1084</f>
        <v>9357.5</v>
      </c>
    </row>
    <row r="1085" spans="1:10" x14ac:dyDescent="0.25">
      <c r="A1085" s="2">
        <v>41882</v>
      </c>
      <c r="B1085" s="2">
        <v>41882</v>
      </c>
      <c r="C1085" t="s">
        <v>1538</v>
      </c>
      <c r="D1085" t="s">
        <v>1172</v>
      </c>
      <c r="E1085" s="4">
        <v>27086.29</v>
      </c>
      <c r="F1085" s="4">
        <v>7584.16</v>
      </c>
      <c r="G1085">
        <f>YEAR(A1085)</f>
        <v>2014</v>
      </c>
      <c r="H1085">
        <f>VLOOKUP(G1085,[1]depreciation!$A$2:$D$32,4)</f>
        <v>1.46</v>
      </c>
      <c r="I1085">
        <f>VLOOKUP(G1085,[1]depreciation!$A$2:$D$32,2)</f>
        <v>0.45</v>
      </c>
      <c r="J1085" s="3">
        <f>E1085*H1085*I1085</f>
        <v>17795.69253</v>
      </c>
    </row>
    <row r="1086" spans="1:10" x14ac:dyDescent="0.25">
      <c r="A1086" s="2">
        <v>43281</v>
      </c>
      <c r="B1086" s="2">
        <v>43281</v>
      </c>
      <c r="C1086" t="s">
        <v>1537</v>
      </c>
      <c r="D1086" t="s">
        <v>1172</v>
      </c>
      <c r="E1086" s="4">
        <v>91027.59</v>
      </c>
      <c r="F1086" s="4">
        <v>47334.35</v>
      </c>
      <c r="G1086">
        <f>YEAR(A1086)</f>
        <v>2018</v>
      </c>
      <c r="H1086">
        <f>VLOOKUP(G1086,[1]depreciation!$A$2:$D$32,4)</f>
        <v>1.4</v>
      </c>
      <c r="I1086">
        <f>VLOOKUP(G1086,[1]depreciation!$A$2:$D$32,2)</f>
        <v>0.65</v>
      </c>
      <c r="J1086" s="3">
        <f>E1086*H1086*I1086</f>
        <v>82835.106899999999</v>
      </c>
    </row>
    <row r="1087" spans="1:10" x14ac:dyDescent="0.25">
      <c r="A1087" s="2">
        <v>42338</v>
      </c>
      <c r="B1087" s="2">
        <v>42338</v>
      </c>
      <c r="C1087" t="s">
        <v>1536</v>
      </c>
      <c r="D1087" t="s">
        <v>1535</v>
      </c>
      <c r="E1087" s="4">
        <v>198827.03</v>
      </c>
      <c r="F1087" s="4">
        <v>67601.19</v>
      </c>
      <c r="G1087">
        <f>YEAR(A1087)</f>
        <v>2015</v>
      </c>
      <c r="H1087">
        <f>VLOOKUP(G1087,[1]depreciation!$A$2:$D$32,4)</f>
        <v>1.45</v>
      </c>
      <c r="I1087">
        <f>VLOOKUP(G1087,[1]depreciation!$A$2:$D$32,2)</f>
        <v>0.5</v>
      </c>
      <c r="J1087" s="3">
        <f>E1087*H1087*I1087</f>
        <v>144149.59675</v>
      </c>
    </row>
    <row r="1088" spans="1:10" x14ac:dyDescent="0.25">
      <c r="A1088" s="2">
        <v>42735</v>
      </c>
      <c r="B1088" s="2">
        <v>42735</v>
      </c>
      <c r="C1088" t="s">
        <v>1534</v>
      </c>
      <c r="D1088" t="s">
        <v>1134</v>
      </c>
      <c r="E1088" s="4">
        <v>197191.11</v>
      </c>
      <c r="F1088" s="4">
        <v>78876.44</v>
      </c>
      <c r="G1088">
        <f>YEAR(A1088)</f>
        <v>2016</v>
      </c>
      <c r="H1088">
        <f>VLOOKUP(G1088,[1]depreciation!$A$2:$D$32,4)</f>
        <v>1.47</v>
      </c>
      <c r="I1088">
        <f>VLOOKUP(G1088,[1]depreciation!$A$2:$D$32,2)</f>
        <v>0.55000000000000004</v>
      </c>
      <c r="J1088" s="3">
        <f>E1088*H1088*I1088</f>
        <v>159429.01243499998</v>
      </c>
    </row>
    <row r="1089" spans="1:10" x14ac:dyDescent="0.25">
      <c r="A1089" s="2">
        <v>42735</v>
      </c>
      <c r="B1089" s="2">
        <v>42735</v>
      </c>
      <c r="C1089" t="s">
        <v>1533</v>
      </c>
      <c r="D1089" t="s">
        <v>1132</v>
      </c>
      <c r="E1089" s="4">
        <v>174868.46</v>
      </c>
      <c r="F1089" s="4">
        <v>69947.38</v>
      </c>
      <c r="G1089">
        <f>YEAR(A1089)</f>
        <v>2016</v>
      </c>
      <c r="H1089">
        <f>VLOOKUP(G1089,[1]depreciation!$A$2:$D$32,4)</f>
        <v>1.47</v>
      </c>
      <c r="I1089">
        <f>VLOOKUP(G1089,[1]depreciation!$A$2:$D$32,2)</f>
        <v>0.55000000000000004</v>
      </c>
      <c r="J1089" s="3">
        <f>E1089*H1089*I1089</f>
        <v>141381.14991000001</v>
      </c>
    </row>
    <row r="1090" spans="1:10" x14ac:dyDescent="0.25">
      <c r="A1090" s="2">
        <v>43585</v>
      </c>
      <c r="B1090" s="2">
        <v>43585</v>
      </c>
      <c r="C1090" t="s">
        <v>1532</v>
      </c>
      <c r="D1090" t="s">
        <v>1203</v>
      </c>
      <c r="E1090" s="4">
        <v>171097.02</v>
      </c>
      <c r="F1090" s="4">
        <v>99236.27</v>
      </c>
      <c r="G1090">
        <f>YEAR(A1090)</f>
        <v>2019</v>
      </c>
      <c r="H1090">
        <f>VLOOKUP(G1090,[1]depreciation!$A$2:$D$32,4)</f>
        <v>1.34</v>
      </c>
      <c r="I1090">
        <f>VLOOKUP(G1090,[1]depreciation!$A$2:$D$32,2)</f>
        <v>0.7</v>
      </c>
      <c r="J1090" s="3">
        <f>E1090*H1090*I1090</f>
        <v>160489.00475999998</v>
      </c>
    </row>
    <row r="1091" spans="1:10" x14ac:dyDescent="0.25">
      <c r="A1091" s="2">
        <v>42735</v>
      </c>
      <c r="B1091" s="2">
        <v>42735</v>
      </c>
      <c r="C1091" t="s">
        <v>1531</v>
      </c>
      <c r="D1091" t="s">
        <v>1530</v>
      </c>
      <c r="E1091" s="4">
        <v>437027.54</v>
      </c>
      <c r="F1091" s="4">
        <v>174811.02</v>
      </c>
      <c r="G1091">
        <f>YEAR(A1091)</f>
        <v>2016</v>
      </c>
      <c r="H1091">
        <f>VLOOKUP(G1091,[1]depreciation!$A$2:$D$32,4)</f>
        <v>1.47</v>
      </c>
      <c r="I1091">
        <f>VLOOKUP(G1091,[1]depreciation!$A$2:$D$32,2)</f>
        <v>0.55000000000000004</v>
      </c>
      <c r="J1091" s="3">
        <f>E1091*H1091*I1091</f>
        <v>353336.76608999999</v>
      </c>
    </row>
    <row r="1092" spans="1:10" x14ac:dyDescent="0.25">
      <c r="A1092" s="2">
        <v>42735</v>
      </c>
      <c r="B1092" s="2">
        <v>42735</v>
      </c>
      <c r="C1092" t="s">
        <v>1529</v>
      </c>
      <c r="D1092" t="s">
        <v>1528</v>
      </c>
      <c r="E1092" s="4">
        <v>433709.67</v>
      </c>
      <c r="F1092" s="4">
        <v>173483.87</v>
      </c>
      <c r="G1092">
        <f>YEAR(A1092)</f>
        <v>2016</v>
      </c>
      <c r="H1092">
        <f>VLOOKUP(G1092,[1]depreciation!$A$2:$D$32,4)</f>
        <v>1.47</v>
      </c>
      <c r="I1092">
        <f>VLOOKUP(G1092,[1]depreciation!$A$2:$D$32,2)</f>
        <v>0.55000000000000004</v>
      </c>
      <c r="J1092" s="3">
        <f>E1092*H1092*I1092</f>
        <v>350654.26819500001</v>
      </c>
    </row>
    <row r="1093" spans="1:10" x14ac:dyDescent="0.25">
      <c r="A1093" s="2">
        <v>42766</v>
      </c>
      <c r="B1093" s="2">
        <v>42766</v>
      </c>
      <c r="C1093" t="s">
        <v>1527</v>
      </c>
      <c r="D1093" t="s">
        <v>1526</v>
      </c>
      <c r="E1093" s="4">
        <v>103295.23</v>
      </c>
      <c r="F1093" s="4">
        <v>47515.81</v>
      </c>
      <c r="G1093">
        <f>YEAR(A1093)</f>
        <v>2017</v>
      </c>
      <c r="H1093">
        <f>VLOOKUP(G1093,[1]depreciation!$A$2:$D$32,4)</f>
        <v>1.44</v>
      </c>
      <c r="I1093">
        <f>VLOOKUP(G1093,[1]depreciation!$A$2:$D$32,2)</f>
        <v>0.6</v>
      </c>
      <c r="J1093" s="3">
        <f>E1093*H1093*I1093</f>
        <v>89247.078719999976</v>
      </c>
    </row>
    <row r="1094" spans="1:10" x14ac:dyDescent="0.25">
      <c r="A1094" s="2">
        <v>40512</v>
      </c>
      <c r="B1094" s="2">
        <v>40512</v>
      </c>
      <c r="C1094" t="s">
        <v>1525</v>
      </c>
      <c r="D1094" t="s">
        <v>1523</v>
      </c>
      <c r="E1094" s="4">
        <v>17969.830000000002</v>
      </c>
      <c r="F1094" s="4">
        <v>5390.95</v>
      </c>
      <c r="G1094">
        <f>YEAR(A1094)</f>
        <v>2010</v>
      </c>
      <c r="H1094">
        <f>VLOOKUP(G1094,[1]depreciation!$A$2:$D$32,4)</f>
        <v>1.58</v>
      </c>
      <c r="I1094">
        <f>VLOOKUP(G1094,[1]depreciation!$A$2:$D$32,2)</f>
        <v>0.4</v>
      </c>
      <c r="J1094" s="3">
        <f>E1094*H1094*I1094</f>
        <v>11356.932560000001</v>
      </c>
    </row>
    <row r="1095" spans="1:10" x14ac:dyDescent="0.25">
      <c r="A1095" s="2">
        <v>40908</v>
      </c>
      <c r="B1095" s="2">
        <v>40908</v>
      </c>
      <c r="C1095" t="s">
        <v>1524</v>
      </c>
      <c r="D1095" t="s">
        <v>1523</v>
      </c>
      <c r="E1095" s="4">
        <v>187912.67</v>
      </c>
      <c r="F1095" s="4">
        <v>37582.53</v>
      </c>
      <c r="G1095">
        <f>YEAR(A1095)</f>
        <v>2011</v>
      </c>
      <c r="H1095">
        <f>VLOOKUP(G1095,[1]depreciation!$A$2:$D$32,4)</f>
        <v>1.53</v>
      </c>
      <c r="I1095">
        <f>VLOOKUP(G1095,[1]depreciation!$A$2:$D$32,2)</f>
        <v>0.4</v>
      </c>
      <c r="J1095" s="3">
        <f>E1095*H1095*I1095</f>
        <v>115002.55404000002</v>
      </c>
    </row>
    <row r="1096" spans="1:10" x14ac:dyDescent="0.25">
      <c r="A1096" s="2">
        <v>41790</v>
      </c>
      <c r="B1096" s="2">
        <v>41790</v>
      </c>
      <c r="C1096" t="s">
        <v>1522</v>
      </c>
      <c r="D1096" t="s">
        <v>1521</v>
      </c>
      <c r="E1096" s="4">
        <v>283802.38</v>
      </c>
      <c r="F1096" s="4">
        <v>79464.67</v>
      </c>
      <c r="G1096">
        <f>YEAR(A1096)</f>
        <v>2014</v>
      </c>
      <c r="H1096">
        <f>VLOOKUP(G1096,[1]depreciation!$A$2:$D$32,4)</f>
        <v>1.46</v>
      </c>
      <c r="I1096">
        <f>VLOOKUP(G1096,[1]depreciation!$A$2:$D$32,2)</f>
        <v>0.45</v>
      </c>
      <c r="J1096" s="3">
        <f>E1096*H1096*I1096</f>
        <v>186458.16366000002</v>
      </c>
    </row>
    <row r="1097" spans="1:10" x14ac:dyDescent="0.25">
      <c r="A1097" s="2">
        <v>41790</v>
      </c>
      <c r="B1097" s="2">
        <v>41790</v>
      </c>
      <c r="C1097" t="s">
        <v>1520</v>
      </c>
      <c r="D1097" t="s">
        <v>1518</v>
      </c>
      <c r="E1097" s="4">
        <v>262588.15000000002</v>
      </c>
      <c r="F1097" s="4">
        <v>73524.679999999993</v>
      </c>
      <c r="G1097">
        <f>YEAR(A1097)</f>
        <v>2014</v>
      </c>
      <c r="H1097">
        <f>VLOOKUP(G1097,[1]depreciation!$A$2:$D$32,4)</f>
        <v>1.46</v>
      </c>
      <c r="I1097">
        <f>VLOOKUP(G1097,[1]depreciation!$A$2:$D$32,2)</f>
        <v>0.45</v>
      </c>
      <c r="J1097" s="3">
        <f>E1097*H1097*I1097</f>
        <v>172520.41455000002</v>
      </c>
    </row>
    <row r="1098" spans="1:10" x14ac:dyDescent="0.25">
      <c r="A1098" s="2">
        <v>42794</v>
      </c>
      <c r="B1098" s="2">
        <v>42794</v>
      </c>
      <c r="C1098" t="s">
        <v>1519</v>
      </c>
      <c r="D1098" t="s">
        <v>1518</v>
      </c>
      <c r="E1098" s="4">
        <v>142879.63</v>
      </c>
      <c r="F1098" s="4">
        <v>65724.63</v>
      </c>
      <c r="G1098">
        <f>YEAR(A1098)</f>
        <v>2017</v>
      </c>
      <c r="H1098">
        <f>VLOOKUP(G1098,[1]depreciation!$A$2:$D$32,4)</f>
        <v>1.44</v>
      </c>
      <c r="I1098">
        <f>VLOOKUP(G1098,[1]depreciation!$A$2:$D$32,2)</f>
        <v>0.6</v>
      </c>
      <c r="J1098" s="3">
        <f>E1098*H1098*I1098</f>
        <v>123448.00031999999</v>
      </c>
    </row>
    <row r="1099" spans="1:10" x14ac:dyDescent="0.25">
      <c r="A1099" s="2">
        <v>42794</v>
      </c>
      <c r="B1099" s="2">
        <v>42794</v>
      </c>
      <c r="C1099" t="s">
        <v>1517</v>
      </c>
      <c r="D1099" t="s">
        <v>1512</v>
      </c>
      <c r="E1099" s="4">
        <v>107305.62</v>
      </c>
      <c r="F1099" s="4">
        <v>49360.59</v>
      </c>
      <c r="G1099">
        <f>YEAR(A1099)</f>
        <v>2017</v>
      </c>
      <c r="H1099">
        <f>VLOOKUP(G1099,[1]depreciation!$A$2:$D$32,4)</f>
        <v>1.44</v>
      </c>
      <c r="I1099">
        <f>VLOOKUP(G1099,[1]depreciation!$A$2:$D$32,2)</f>
        <v>0.6</v>
      </c>
      <c r="J1099" s="3">
        <f>E1099*H1099*I1099</f>
        <v>92712.05567999999</v>
      </c>
    </row>
    <row r="1100" spans="1:10" x14ac:dyDescent="0.25">
      <c r="A1100" s="2">
        <v>43087</v>
      </c>
      <c r="B1100" s="2">
        <v>43087</v>
      </c>
      <c r="C1100" t="s">
        <v>1516</v>
      </c>
      <c r="D1100" t="s">
        <v>1153</v>
      </c>
      <c r="E1100" s="4">
        <v>225077.5</v>
      </c>
      <c r="F1100" s="4">
        <v>103535.65</v>
      </c>
      <c r="G1100">
        <f>YEAR(A1100)</f>
        <v>2017</v>
      </c>
      <c r="H1100">
        <f>VLOOKUP(G1100,[1]depreciation!$A$2:$D$32,4)</f>
        <v>1.44</v>
      </c>
      <c r="I1100">
        <f>VLOOKUP(G1100,[1]depreciation!$A$2:$D$32,2)</f>
        <v>0.6</v>
      </c>
      <c r="J1100" s="3">
        <f>E1100*H1100*I1100</f>
        <v>194466.96</v>
      </c>
    </row>
    <row r="1101" spans="1:10" x14ac:dyDescent="0.25">
      <c r="A1101" s="2">
        <v>43281</v>
      </c>
      <c r="B1101" s="2">
        <v>43281</v>
      </c>
      <c r="C1101" t="s">
        <v>1515</v>
      </c>
      <c r="D1101" t="s">
        <v>1165</v>
      </c>
      <c r="E1101" s="4">
        <v>108392</v>
      </c>
      <c r="F1101" s="4">
        <v>56363.839999999997</v>
      </c>
      <c r="G1101">
        <f>YEAR(A1101)</f>
        <v>2018</v>
      </c>
      <c r="H1101">
        <f>VLOOKUP(G1101,[1]depreciation!$A$2:$D$32,4)</f>
        <v>1.4</v>
      </c>
      <c r="I1101">
        <f>VLOOKUP(G1101,[1]depreciation!$A$2:$D$32,2)</f>
        <v>0.65</v>
      </c>
      <c r="J1101" s="3">
        <f>E1101*H1101*I1101</f>
        <v>98636.72</v>
      </c>
    </row>
    <row r="1102" spans="1:10" x14ac:dyDescent="0.25">
      <c r="A1102" s="2">
        <v>43281</v>
      </c>
      <c r="B1102" s="2">
        <v>43281</v>
      </c>
      <c r="C1102" t="s">
        <v>1514</v>
      </c>
      <c r="D1102" t="s">
        <v>1161</v>
      </c>
      <c r="E1102" s="4">
        <v>108392</v>
      </c>
      <c r="F1102" s="4">
        <v>56363.839999999997</v>
      </c>
      <c r="G1102">
        <f>YEAR(A1102)</f>
        <v>2018</v>
      </c>
      <c r="H1102">
        <f>VLOOKUP(G1102,[1]depreciation!$A$2:$D$32,4)</f>
        <v>1.4</v>
      </c>
      <c r="I1102">
        <f>VLOOKUP(G1102,[1]depreciation!$A$2:$D$32,2)</f>
        <v>0.65</v>
      </c>
      <c r="J1102" s="3">
        <f>E1102*H1102*I1102</f>
        <v>98636.72</v>
      </c>
    </row>
    <row r="1103" spans="1:10" x14ac:dyDescent="0.25">
      <c r="A1103" s="2">
        <v>42766</v>
      </c>
      <c r="B1103" s="2">
        <v>42766</v>
      </c>
      <c r="C1103" t="s">
        <v>1513</v>
      </c>
      <c r="D1103" t="s">
        <v>1512</v>
      </c>
      <c r="E1103" s="4">
        <v>108908.12</v>
      </c>
      <c r="F1103" s="4">
        <v>50097.74</v>
      </c>
      <c r="G1103">
        <f>YEAR(A1103)</f>
        <v>2017</v>
      </c>
      <c r="H1103">
        <f>VLOOKUP(G1103,[1]depreciation!$A$2:$D$32,4)</f>
        <v>1.44</v>
      </c>
      <c r="I1103">
        <f>VLOOKUP(G1103,[1]depreciation!$A$2:$D$32,2)</f>
        <v>0.6</v>
      </c>
      <c r="J1103" s="3">
        <f>E1103*H1103*I1103</f>
        <v>94096.615679999988</v>
      </c>
    </row>
    <row r="1104" spans="1:10" x14ac:dyDescent="0.25">
      <c r="A1104" s="2">
        <v>43281</v>
      </c>
      <c r="B1104" s="2">
        <v>43281</v>
      </c>
      <c r="C1104" t="s">
        <v>1511</v>
      </c>
      <c r="D1104" t="s">
        <v>1510</v>
      </c>
      <c r="E1104" s="4">
        <v>65670</v>
      </c>
      <c r="F1104" s="4">
        <v>34148.400000000001</v>
      </c>
      <c r="G1104">
        <f>YEAR(A1104)</f>
        <v>2018</v>
      </c>
      <c r="H1104">
        <f>VLOOKUP(G1104,[1]depreciation!$A$2:$D$32,4)</f>
        <v>1.4</v>
      </c>
      <c r="I1104">
        <f>VLOOKUP(G1104,[1]depreciation!$A$2:$D$32,2)</f>
        <v>0.65</v>
      </c>
      <c r="J1104" s="3">
        <f>E1104*H1104*I1104</f>
        <v>59759.700000000004</v>
      </c>
    </row>
    <row r="1105" spans="1:10" x14ac:dyDescent="0.25">
      <c r="A1105" s="2">
        <v>43555</v>
      </c>
      <c r="B1105" s="2">
        <v>43555</v>
      </c>
      <c r="C1105" t="s">
        <v>1509</v>
      </c>
      <c r="D1105" t="s">
        <v>1508</v>
      </c>
      <c r="E1105" s="4">
        <v>98917.52</v>
      </c>
      <c r="F1105" s="4">
        <v>57372.160000000003</v>
      </c>
      <c r="G1105">
        <f>YEAR(A1105)</f>
        <v>2019</v>
      </c>
      <c r="H1105">
        <f>VLOOKUP(G1105,[1]depreciation!$A$2:$D$32,4)</f>
        <v>1.34</v>
      </c>
      <c r="I1105">
        <f>VLOOKUP(G1105,[1]depreciation!$A$2:$D$32,2)</f>
        <v>0.7</v>
      </c>
      <c r="J1105" s="3">
        <f>E1105*H1105*I1105</f>
        <v>92784.633759999997</v>
      </c>
    </row>
    <row r="1106" spans="1:10" x14ac:dyDescent="0.25">
      <c r="A1106" s="2">
        <v>43555</v>
      </c>
      <c r="B1106" s="2">
        <v>43555</v>
      </c>
      <c r="C1106" t="s">
        <v>1507</v>
      </c>
      <c r="D1106" t="s">
        <v>1506</v>
      </c>
      <c r="E1106" s="4">
        <v>103686.92</v>
      </c>
      <c r="F1106" s="4">
        <v>60138.41</v>
      </c>
      <c r="G1106">
        <f>YEAR(A1106)</f>
        <v>2019</v>
      </c>
      <c r="H1106">
        <f>VLOOKUP(G1106,[1]depreciation!$A$2:$D$32,4)</f>
        <v>1.34</v>
      </c>
      <c r="I1106">
        <f>VLOOKUP(G1106,[1]depreciation!$A$2:$D$32,2)</f>
        <v>0.7</v>
      </c>
      <c r="J1106" s="3">
        <f>E1106*H1106*I1106</f>
        <v>97258.330960000007</v>
      </c>
    </row>
    <row r="1107" spans="1:10" x14ac:dyDescent="0.25">
      <c r="A1107" s="2">
        <v>42185</v>
      </c>
      <c r="B1107" s="2">
        <v>42185</v>
      </c>
      <c r="C1107" t="s">
        <v>1505</v>
      </c>
      <c r="D1107" t="s">
        <v>1138</v>
      </c>
      <c r="E1107" s="4">
        <v>21148</v>
      </c>
      <c r="F1107" s="4">
        <v>6344.4</v>
      </c>
      <c r="G1107">
        <f>YEAR(A1107)</f>
        <v>2015</v>
      </c>
      <c r="H1107">
        <f>VLOOKUP(G1107,[1]depreciation!$A$2:$D$32,4)</f>
        <v>1.45</v>
      </c>
      <c r="I1107">
        <f>VLOOKUP(G1107,[1]depreciation!$A$2:$D$32,2)</f>
        <v>0.5</v>
      </c>
      <c r="J1107" s="3">
        <f>E1107*H1107*I1107</f>
        <v>15332.3</v>
      </c>
    </row>
    <row r="1108" spans="1:10" x14ac:dyDescent="0.25">
      <c r="A1108" s="2">
        <v>40939</v>
      </c>
      <c r="B1108" s="2">
        <v>40939</v>
      </c>
      <c r="C1108" t="s">
        <v>1504</v>
      </c>
      <c r="D1108" t="s">
        <v>1503</v>
      </c>
      <c r="E1108" s="4">
        <v>87665</v>
      </c>
      <c r="F1108" s="4">
        <v>17533</v>
      </c>
      <c r="G1108">
        <f>YEAR(A1108)</f>
        <v>2012</v>
      </c>
      <c r="H1108">
        <f>VLOOKUP(G1108,[1]depreciation!$A$2:$D$32,4)</f>
        <v>1.49</v>
      </c>
      <c r="I1108">
        <f>VLOOKUP(G1108,[1]depreciation!$A$2:$D$32,2)</f>
        <v>0.4</v>
      </c>
      <c r="J1108" s="3">
        <f>E1108*H1108*I1108</f>
        <v>52248.340000000004</v>
      </c>
    </row>
    <row r="1109" spans="1:10" x14ac:dyDescent="0.25">
      <c r="A1109" s="2">
        <v>42794</v>
      </c>
      <c r="B1109" s="2">
        <v>42794</v>
      </c>
      <c r="C1109" t="s">
        <v>1502</v>
      </c>
      <c r="D1109" t="s">
        <v>1501</v>
      </c>
      <c r="E1109" s="4">
        <v>110335.81</v>
      </c>
      <c r="F1109" s="4">
        <v>50754.47</v>
      </c>
      <c r="G1109">
        <f>YEAR(A1109)</f>
        <v>2017</v>
      </c>
      <c r="H1109">
        <f>VLOOKUP(G1109,[1]depreciation!$A$2:$D$32,4)</f>
        <v>1.44</v>
      </c>
      <c r="I1109">
        <f>VLOOKUP(G1109,[1]depreciation!$A$2:$D$32,2)</f>
        <v>0.6</v>
      </c>
      <c r="J1109" s="3">
        <f>E1109*H1109*I1109</f>
        <v>95330.139839999989</v>
      </c>
    </row>
    <row r="1110" spans="1:10" x14ac:dyDescent="0.25">
      <c r="A1110" s="2">
        <v>42794</v>
      </c>
      <c r="B1110" s="2">
        <v>42794</v>
      </c>
      <c r="C1110" t="s">
        <v>1500</v>
      </c>
      <c r="D1110" t="s">
        <v>1499</v>
      </c>
      <c r="E1110" s="4">
        <v>105187.12</v>
      </c>
      <c r="F1110" s="4">
        <v>48386.080000000002</v>
      </c>
      <c r="G1110">
        <f>YEAR(A1110)</f>
        <v>2017</v>
      </c>
      <c r="H1110">
        <f>VLOOKUP(G1110,[1]depreciation!$A$2:$D$32,4)</f>
        <v>1.44</v>
      </c>
      <c r="I1110">
        <f>VLOOKUP(G1110,[1]depreciation!$A$2:$D$32,2)</f>
        <v>0.6</v>
      </c>
      <c r="J1110" s="3">
        <f>E1110*H1110*I1110</f>
        <v>90881.671679999999</v>
      </c>
    </row>
    <row r="1111" spans="1:10" x14ac:dyDescent="0.25">
      <c r="A1111" s="2">
        <v>40178</v>
      </c>
      <c r="B1111" s="2">
        <v>40178</v>
      </c>
      <c r="C1111" t="s">
        <v>1498</v>
      </c>
      <c r="D1111" t="s">
        <v>1215</v>
      </c>
      <c r="E1111" s="4">
        <v>219006.48</v>
      </c>
      <c r="F1111" s="4">
        <v>65701.94</v>
      </c>
      <c r="G1111">
        <f>YEAR(A1111)</f>
        <v>2009</v>
      </c>
      <c r="H1111">
        <f>VLOOKUP(G1111,[1]depreciation!$A$2:$D$32,4)</f>
        <v>1.57</v>
      </c>
      <c r="I1111">
        <f>VLOOKUP(G1111,[1]depreciation!$A$2:$D$32,2)</f>
        <v>0.4</v>
      </c>
      <c r="J1111" s="3">
        <f>E1111*H1111*I1111</f>
        <v>137536.06944000002</v>
      </c>
    </row>
    <row r="1112" spans="1:10" x14ac:dyDescent="0.25">
      <c r="A1112" s="2">
        <v>40847</v>
      </c>
      <c r="B1112" s="2">
        <v>40847</v>
      </c>
      <c r="C1112" t="s">
        <v>1497</v>
      </c>
      <c r="D1112" t="s">
        <v>1201</v>
      </c>
      <c r="E1112" s="4">
        <v>96494.99</v>
      </c>
      <c r="F1112" s="4">
        <v>19299</v>
      </c>
      <c r="G1112">
        <f>YEAR(A1112)</f>
        <v>2011</v>
      </c>
      <c r="H1112">
        <f>VLOOKUP(G1112,[1]depreciation!$A$2:$D$32,4)</f>
        <v>1.53</v>
      </c>
      <c r="I1112">
        <f>VLOOKUP(G1112,[1]depreciation!$A$2:$D$32,2)</f>
        <v>0.4</v>
      </c>
      <c r="J1112" s="3">
        <f>E1112*H1112*I1112</f>
        <v>59054.933880000004</v>
      </c>
    </row>
    <row r="1113" spans="1:10" x14ac:dyDescent="0.25">
      <c r="A1113" s="2">
        <v>40633</v>
      </c>
      <c r="B1113" s="2">
        <v>40633</v>
      </c>
      <c r="C1113" t="s">
        <v>1496</v>
      </c>
      <c r="D1113" t="s">
        <v>1155</v>
      </c>
      <c r="E1113" s="4">
        <v>235348.39</v>
      </c>
      <c r="F1113" s="4">
        <v>47069.68</v>
      </c>
      <c r="G1113">
        <f>YEAR(A1113)</f>
        <v>2011</v>
      </c>
      <c r="H1113">
        <f>VLOOKUP(G1113,[1]depreciation!$A$2:$D$32,4)</f>
        <v>1.53</v>
      </c>
      <c r="I1113">
        <f>VLOOKUP(G1113,[1]depreciation!$A$2:$D$32,2)</f>
        <v>0.4</v>
      </c>
      <c r="J1113" s="3">
        <f>E1113*H1113*I1113</f>
        <v>144033.21468000003</v>
      </c>
    </row>
    <row r="1114" spans="1:10" x14ac:dyDescent="0.25">
      <c r="A1114" s="2">
        <v>43281</v>
      </c>
      <c r="B1114" s="2">
        <v>43281</v>
      </c>
      <c r="C1114" t="s">
        <v>1495</v>
      </c>
      <c r="D1114" t="s">
        <v>1155</v>
      </c>
      <c r="E1114" s="4">
        <v>272383.71999999997</v>
      </c>
      <c r="F1114" s="4">
        <v>141639.53</v>
      </c>
      <c r="G1114">
        <f>YEAR(A1114)</f>
        <v>2018</v>
      </c>
      <c r="H1114">
        <f>VLOOKUP(G1114,[1]depreciation!$A$2:$D$32,4)</f>
        <v>1.4</v>
      </c>
      <c r="I1114">
        <f>VLOOKUP(G1114,[1]depreciation!$A$2:$D$32,2)</f>
        <v>0.65</v>
      </c>
      <c r="J1114" s="3">
        <f>E1114*H1114*I1114</f>
        <v>247869.18519999995</v>
      </c>
    </row>
    <row r="1115" spans="1:10" x14ac:dyDescent="0.25">
      <c r="A1115" s="2">
        <v>42766</v>
      </c>
      <c r="B1115" s="2">
        <v>42766</v>
      </c>
      <c r="C1115" t="s">
        <v>1494</v>
      </c>
      <c r="D1115" t="s">
        <v>1493</v>
      </c>
      <c r="E1115" s="4">
        <v>108808.12</v>
      </c>
      <c r="F1115" s="4">
        <v>50051.74</v>
      </c>
      <c r="G1115">
        <f>YEAR(A1115)</f>
        <v>2017</v>
      </c>
      <c r="H1115">
        <f>VLOOKUP(G1115,[1]depreciation!$A$2:$D$32,4)</f>
        <v>1.44</v>
      </c>
      <c r="I1115">
        <f>VLOOKUP(G1115,[1]depreciation!$A$2:$D$32,2)</f>
        <v>0.6</v>
      </c>
      <c r="J1115" s="3">
        <f>E1115*H1115*I1115</f>
        <v>94010.215679999994</v>
      </c>
    </row>
    <row r="1116" spans="1:10" x14ac:dyDescent="0.25">
      <c r="A1116" s="2">
        <v>39447</v>
      </c>
      <c r="B1116" s="2">
        <v>39447</v>
      </c>
      <c r="C1116" t="s">
        <v>1492</v>
      </c>
      <c r="D1116" t="s">
        <v>1491</v>
      </c>
      <c r="E1116" s="4">
        <v>513571.28</v>
      </c>
      <c r="F1116" s="4">
        <v>154071.38</v>
      </c>
      <c r="G1116">
        <f>YEAR(A1116)</f>
        <v>2007</v>
      </c>
      <c r="H1116">
        <f>VLOOKUP(G1116,[1]depreciation!$A$2:$D$32,4)</f>
        <v>1.69</v>
      </c>
      <c r="I1116">
        <f>VLOOKUP(G1116,[1]depreciation!$A$2:$D$32,2)</f>
        <v>0.4</v>
      </c>
      <c r="J1116" s="3">
        <f>E1116*H1116*I1116</f>
        <v>347174.18528000003</v>
      </c>
    </row>
    <row r="1117" spans="1:10" x14ac:dyDescent="0.25">
      <c r="A1117" s="2">
        <v>39447</v>
      </c>
      <c r="B1117" s="2">
        <v>39447</v>
      </c>
      <c r="C1117" t="s">
        <v>1490</v>
      </c>
      <c r="D1117" t="s">
        <v>1489</v>
      </c>
      <c r="E1117" s="4">
        <v>16665</v>
      </c>
      <c r="F1117" s="4">
        <v>4999.5</v>
      </c>
      <c r="G1117">
        <f>YEAR(A1117)</f>
        <v>2007</v>
      </c>
      <c r="H1117">
        <f>VLOOKUP(G1117,[1]depreciation!$A$2:$D$32,4)</f>
        <v>1.69</v>
      </c>
      <c r="I1117">
        <f>VLOOKUP(G1117,[1]depreciation!$A$2:$D$32,2)</f>
        <v>0.4</v>
      </c>
      <c r="J1117" s="3">
        <f>E1117*H1117*I1117</f>
        <v>11265.54</v>
      </c>
    </row>
    <row r="1118" spans="1:10" x14ac:dyDescent="0.25">
      <c r="A1118" s="2">
        <v>39447</v>
      </c>
      <c r="B1118" s="2">
        <v>39447</v>
      </c>
      <c r="C1118" t="s">
        <v>1488</v>
      </c>
      <c r="D1118" t="s">
        <v>1487</v>
      </c>
      <c r="E1118" s="4">
        <v>16665</v>
      </c>
      <c r="F1118" s="4">
        <v>4999.5</v>
      </c>
      <c r="G1118">
        <f>YEAR(A1118)</f>
        <v>2007</v>
      </c>
      <c r="H1118">
        <f>VLOOKUP(G1118,[1]depreciation!$A$2:$D$32,4)</f>
        <v>1.69</v>
      </c>
      <c r="I1118">
        <f>VLOOKUP(G1118,[1]depreciation!$A$2:$D$32,2)</f>
        <v>0.4</v>
      </c>
      <c r="J1118" s="3">
        <f>E1118*H1118*I1118</f>
        <v>11265.54</v>
      </c>
    </row>
    <row r="1119" spans="1:10" x14ac:dyDescent="0.25">
      <c r="A1119" s="2">
        <v>39447</v>
      </c>
      <c r="B1119" s="2">
        <v>39447</v>
      </c>
      <c r="C1119" t="s">
        <v>1486</v>
      </c>
      <c r="D1119" t="s">
        <v>1485</v>
      </c>
      <c r="E1119" s="4">
        <v>16665</v>
      </c>
      <c r="F1119" s="4">
        <v>4999.5</v>
      </c>
      <c r="G1119">
        <f>YEAR(A1119)</f>
        <v>2007</v>
      </c>
      <c r="H1119">
        <f>VLOOKUP(G1119,[1]depreciation!$A$2:$D$32,4)</f>
        <v>1.69</v>
      </c>
      <c r="I1119">
        <f>VLOOKUP(G1119,[1]depreciation!$A$2:$D$32,2)</f>
        <v>0.4</v>
      </c>
      <c r="J1119" s="3">
        <f>E1119*H1119*I1119</f>
        <v>11265.54</v>
      </c>
    </row>
    <row r="1120" spans="1:10" x14ac:dyDescent="0.25">
      <c r="A1120" s="2">
        <v>39447</v>
      </c>
      <c r="B1120" s="2">
        <v>39447</v>
      </c>
      <c r="C1120" t="s">
        <v>1484</v>
      </c>
      <c r="D1120" t="s">
        <v>1483</v>
      </c>
      <c r="E1120" s="4">
        <v>16665</v>
      </c>
      <c r="F1120" s="4">
        <v>4999.5</v>
      </c>
      <c r="G1120">
        <f>YEAR(A1120)</f>
        <v>2007</v>
      </c>
      <c r="H1120">
        <f>VLOOKUP(G1120,[1]depreciation!$A$2:$D$32,4)</f>
        <v>1.69</v>
      </c>
      <c r="I1120">
        <f>VLOOKUP(G1120,[1]depreciation!$A$2:$D$32,2)</f>
        <v>0.4</v>
      </c>
      <c r="J1120" s="3">
        <f>E1120*H1120*I1120</f>
        <v>11265.54</v>
      </c>
    </row>
    <row r="1121" spans="1:10" x14ac:dyDescent="0.25">
      <c r="A1121" s="2">
        <v>39478</v>
      </c>
      <c r="B1121" s="2">
        <v>39478</v>
      </c>
      <c r="C1121" t="s">
        <v>1482</v>
      </c>
      <c r="D1121" t="s">
        <v>1481</v>
      </c>
      <c r="E1121" s="4">
        <v>15641</v>
      </c>
      <c r="F1121" s="4">
        <v>4692.3</v>
      </c>
      <c r="G1121">
        <f>YEAR(A1121)</f>
        <v>2008</v>
      </c>
      <c r="H1121">
        <f>VLOOKUP(G1121,[1]depreciation!$A$2:$D$32,4)</f>
        <v>1.61</v>
      </c>
      <c r="I1121">
        <f>VLOOKUP(G1121,[1]depreciation!$A$2:$D$32,2)</f>
        <v>0.4</v>
      </c>
      <c r="J1121" s="3">
        <f>E1121*H1121*I1121</f>
        <v>10072.804000000002</v>
      </c>
    </row>
    <row r="1122" spans="1:10" x14ac:dyDescent="0.25">
      <c r="A1122" s="2">
        <v>39507</v>
      </c>
      <c r="B1122" s="2">
        <v>39507</v>
      </c>
      <c r="C1122" t="s">
        <v>1480</v>
      </c>
      <c r="D1122" t="s">
        <v>1196</v>
      </c>
      <c r="E1122" s="4">
        <v>3844028.48</v>
      </c>
      <c r="F1122" s="4">
        <v>1153208.54</v>
      </c>
      <c r="G1122">
        <f>YEAR(A1122)</f>
        <v>2008</v>
      </c>
      <c r="H1122">
        <f>VLOOKUP(G1122,[1]depreciation!$A$2:$D$32,4)</f>
        <v>1.61</v>
      </c>
      <c r="I1122">
        <f>VLOOKUP(G1122,[1]depreciation!$A$2:$D$32,2)</f>
        <v>0.4</v>
      </c>
      <c r="J1122" s="3">
        <f>E1122*H1122*I1122</f>
        <v>2475554.3411200005</v>
      </c>
    </row>
    <row r="1123" spans="1:10" x14ac:dyDescent="0.25">
      <c r="A1123" s="2">
        <v>43281</v>
      </c>
      <c r="B1123" s="2">
        <v>43281</v>
      </c>
      <c r="C1123" t="s">
        <v>1479</v>
      </c>
      <c r="D1123" t="s">
        <v>1196</v>
      </c>
      <c r="E1123" s="4">
        <v>191342.13</v>
      </c>
      <c r="F1123" s="4">
        <v>99497.91</v>
      </c>
      <c r="G1123">
        <f>YEAR(A1123)</f>
        <v>2018</v>
      </c>
      <c r="H1123">
        <f>VLOOKUP(G1123,[1]depreciation!$A$2:$D$32,4)</f>
        <v>1.4</v>
      </c>
      <c r="I1123">
        <f>VLOOKUP(G1123,[1]depreciation!$A$2:$D$32,2)</f>
        <v>0.65</v>
      </c>
      <c r="J1123" s="3">
        <f>E1123*H1123*I1123</f>
        <v>174121.33830000003</v>
      </c>
    </row>
    <row r="1124" spans="1:10" x14ac:dyDescent="0.25">
      <c r="A1124" s="2">
        <v>39507</v>
      </c>
      <c r="B1124" s="2">
        <v>39507</v>
      </c>
      <c r="C1124" t="s">
        <v>1478</v>
      </c>
      <c r="D1124" t="s">
        <v>1477</v>
      </c>
      <c r="E1124" s="4">
        <v>135155.19</v>
      </c>
      <c r="F1124" s="4">
        <v>40546.559999999998</v>
      </c>
      <c r="G1124">
        <f>YEAR(A1124)</f>
        <v>2008</v>
      </c>
      <c r="H1124">
        <f>VLOOKUP(G1124,[1]depreciation!$A$2:$D$32,4)</f>
        <v>1.61</v>
      </c>
      <c r="I1124">
        <f>VLOOKUP(G1124,[1]depreciation!$A$2:$D$32,2)</f>
        <v>0.4</v>
      </c>
      <c r="J1124" s="3">
        <f>E1124*H1124*I1124</f>
        <v>87039.942360000015</v>
      </c>
    </row>
    <row r="1125" spans="1:10" x14ac:dyDescent="0.25">
      <c r="A1125" s="2">
        <v>39507</v>
      </c>
      <c r="B1125" s="2">
        <v>39507</v>
      </c>
      <c r="C1125" t="s">
        <v>1476</v>
      </c>
      <c r="D1125" t="s">
        <v>1475</v>
      </c>
      <c r="E1125" s="4">
        <v>1296667.46</v>
      </c>
      <c r="F1125" s="4">
        <v>389000.24</v>
      </c>
      <c r="G1125">
        <f>YEAR(A1125)</f>
        <v>2008</v>
      </c>
      <c r="H1125">
        <f>VLOOKUP(G1125,[1]depreciation!$A$2:$D$32,4)</f>
        <v>1.61</v>
      </c>
      <c r="I1125">
        <f>VLOOKUP(G1125,[1]depreciation!$A$2:$D$32,2)</f>
        <v>0.4</v>
      </c>
      <c r="J1125" s="3">
        <f>E1125*H1125*I1125</f>
        <v>835053.84424000001</v>
      </c>
    </row>
    <row r="1126" spans="1:10" x14ac:dyDescent="0.25">
      <c r="A1126" s="2">
        <v>39507</v>
      </c>
      <c r="B1126" s="2">
        <v>39507</v>
      </c>
      <c r="C1126" t="s">
        <v>1474</v>
      </c>
      <c r="D1126" t="s">
        <v>1140</v>
      </c>
      <c r="E1126" s="4">
        <v>567422.07999999996</v>
      </c>
      <c r="F1126" s="4">
        <v>170226.62</v>
      </c>
      <c r="G1126">
        <f>YEAR(A1126)</f>
        <v>2008</v>
      </c>
      <c r="H1126">
        <f>VLOOKUP(G1126,[1]depreciation!$A$2:$D$32,4)</f>
        <v>1.61</v>
      </c>
      <c r="I1126">
        <f>VLOOKUP(G1126,[1]depreciation!$A$2:$D$32,2)</f>
        <v>0.4</v>
      </c>
      <c r="J1126" s="3">
        <f>E1126*H1126*I1126</f>
        <v>365419.81952000002</v>
      </c>
    </row>
    <row r="1127" spans="1:10" x14ac:dyDescent="0.25">
      <c r="A1127" s="2">
        <v>39507</v>
      </c>
      <c r="B1127" s="2">
        <v>39507</v>
      </c>
      <c r="C1127" t="s">
        <v>1473</v>
      </c>
      <c r="D1127" t="s">
        <v>1472</v>
      </c>
      <c r="E1127" s="4">
        <v>166640.41</v>
      </c>
      <c r="F1127" s="4">
        <v>49992.12</v>
      </c>
      <c r="G1127">
        <f>YEAR(A1127)</f>
        <v>2008</v>
      </c>
      <c r="H1127">
        <f>VLOOKUP(G1127,[1]depreciation!$A$2:$D$32,4)</f>
        <v>1.61</v>
      </c>
      <c r="I1127">
        <f>VLOOKUP(G1127,[1]depreciation!$A$2:$D$32,2)</f>
        <v>0.4</v>
      </c>
      <c r="J1127" s="3">
        <f>E1127*H1127*I1127</f>
        <v>107316.42404000001</v>
      </c>
    </row>
    <row r="1128" spans="1:10" x14ac:dyDescent="0.25">
      <c r="A1128" s="2">
        <v>39507</v>
      </c>
      <c r="B1128" s="2">
        <v>39507</v>
      </c>
      <c r="C1128" t="s">
        <v>1471</v>
      </c>
      <c r="D1128" t="s">
        <v>1470</v>
      </c>
      <c r="E1128" s="4">
        <v>378808.76</v>
      </c>
      <c r="F1128" s="4">
        <v>113642.63</v>
      </c>
      <c r="G1128">
        <f>YEAR(A1128)</f>
        <v>2008</v>
      </c>
      <c r="H1128">
        <f>VLOOKUP(G1128,[1]depreciation!$A$2:$D$32,4)</f>
        <v>1.61</v>
      </c>
      <c r="I1128">
        <f>VLOOKUP(G1128,[1]depreciation!$A$2:$D$32,2)</f>
        <v>0.4</v>
      </c>
      <c r="J1128" s="3">
        <f>E1128*H1128*I1128</f>
        <v>243952.84144000002</v>
      </c>
    </row>
    <row r="1129" spans="1:10" x14ac:dyDescent="0.25">
      <c r="A1129" s="2">
        <v>39507</v>
      </c>
      <c r="B1129" s="2">
        <v>39507</v>
      </c>
      <c r="C1129" t="s">
        <v>1469</v>
      </c>
      <c r="D1129" t="s">
        <v>1468</v>
      </c>
      <c r="E1129" s="4">
        <v>90838.43</v>
      </c>
      <c r="F1129" s="4">
        <v>27251.53</v>
      </c>
      <c r="G1129">
        <f>YEAR(A1129)</f>
        <v>2008</v>
      </c>
      <c r="H1129">
        <f>VLOOKUP(G1129,[1]depreciation!$A$2:$D$32,4)</f>
        <v>1.61</v>
      </c>
      <c r="I1129">
        <f>VLOOKUP(G1129,[1]depreciation!$A$2:$D$32,2)</f>
        <v>0.4</v>
      </c>
      <c r="J1129" s="3">
        <f>E1129*H1129*I1129</f>
        <v>58499.948919999995</v>
      </c>
    </row>
    <row r="1130" spans="1:10" x14ac:dyDescent="0.25">
      <c r="A1130" s="2">
        <v>39507</v>
      </c>
      <c r="B1130" s="2">
        <v>39507</v>
      </c>
      <c r="C1130" t="s">
        <v>1467</v>
      </c>
      <c r="D1130" t="s">
        <v>1465</v>
      </c>
      <c r="E1130" s="4">
        <v>659525.26</v>
      </c>
      <c r="F1130" s="4">
        <v>197857.58</v>
      </c>
      <c r="G1130">
        <f>YEAR(A1130)</f>
        <v>2008</v>
      </c>
      <c r="H1130">
        <f>VLOOKUP(G1130,[1]depreciation!$A$2:$D$32,4)</f>
        <v>1.61</v>
      </c>
      <c r="I1130">
        <f>VLOOKUP(G1130,[1]depreciation!$A$2:$D$32,2)</f>
        <v>0.4</v>
      </c>
      <c r="J1130" s="3">
        <f>E1130*H1130*I1130</f>
        <v>424734.26744000003</v>
      </c>
    </row>
    <row r="1131" spans="1:10" x14ac:dyDescent="0.25">
      <c r="A1131" s="2">
        <v>42338</v>
      </c>
      <c r="B1131" s="2">
        <v>42338</v>
      </c>
      <c r="C1131" t="s">
        <v>1466</v>
      </c>
      <c r="D1131" t="s">
        <v>1465</v>
      </c>
      <c r="E1131" s="4">
        <v>214535.64</v>
      </c>
      <c r="F1131" s="4">
        <v>72942.12</v>
      </c>
      <c r="G1131">
        <f>YEAR(A1131)</f>
        <v>2015</v>
      </c>
      <c r="H1131">
        <f>VLOOKUP(G1131,[1]depreciation!$A$2:$D$32,4)</f>
        <v>1.45</v>
      </c>
      <c r="I1131">
        <f>VLOOKUP(G1131,[1]depreciation!$A$2:$D$32,2)</f>
        <v>0.5</v>
      </c>
      <c r="J1131" s="3">
        <f>E1131*H1131*I1131</f>
        <v>155538.33900000001</v>
      </c>
    </row>
    <row r="1132" spans="1:10" x14ac:dyDescent="0.25">
      <c r="A1132" s="2">
        <v>39507</v>
      </c>
      <c r="B1132" s="2">
        <v>39507</v>
      </c>
      <c r="C1132" t="s">
        <v>1464</v>
      </c>
      <c r="D1132" t="s">
        <v>1461</v>
      </c>
      <c r="E1132" s="4">
        <v>364811.04</v>
      </c>
      <c r="F1132" s="4">
        <v>109443.31</v>
      </c>
      <c r="G1132">
        <f>YEAR(A1132)</f>
        <v>2008</v>
      </c>
      <c r="H1132">
        <f>VLOOKUP(G1132,[1]depreciation!$A$2:$D$32,4)</f>
        <v>1.61</v>
      </c>
      <c r="I1132">
        <f>VLOOKUP(G1132,[1]depreciation!$A$2:$D$32,2)</f>
        <v>0.4</v>
      </c>
      <c r="J1132" s="3">
        <f>E1132*H1132*I1132</f>
        <v>234938.30976</v>
      </c>
    </row>
    <row r="1133" spans="1:10" x14ac:dyDescent="0.25">
      <c r="A1133" s="2">
        <v>42338</v>
      </c>
      <c r="B1133" s="2">
        <v>42338</v>
      </c>
      <c r="C1133" t="s">
        <v>1463</v>
      </c>
      <c r="D1133" t="s">
        <v>1461</v>
      </c>
      <c r="E1133" s="4">
        <v>236628</v>
      </c>
      <c r="F1133" s="4">
        <v>80453.52</v>
      </c>
      <c r="G1133">
        <f>YEAR(A1133)</f>
        <v>2015</v>
      </c>
      <c r="H1133">
        <f>VLOOKUP(G1133,[1]depreciation!$A$2:$D$32,4)</f>
        <v>1.45</v>
      </c>
      <c r="I1133">
        <f>VLOOKUP(G1133,[1]depreciation!$A$2:$D$32,2)</f>
        <v>0.5</v>
      </c>
      <c r="J1133" s="3">
        <f>E1133*H1133*I1133</f>
        <v>171555.3</v>
      </c>
    </row>
    <row r="1134" spans="1:10" x14ac:dyDescent="0.25">
      <c r="A1134" s="2">
        <v>42338</v>
      </c>
      <c r="B1134" s="2">
        <v>42338</v>
      </c>
      <c r="C1134" t="s">
        <v>1462</v>
      </c>
      <c r="D1134" t="s">
        <v>1461</v>
      </c>
      <c r="E1134" s="4">
        <v>276057.52</v>
      </c>
      <c r="F1134" s="4">
        <v>93859.56</v>
      </c>
      <c r="G1134">
        <f>YEAR(A1134)</f>
        <v>2015</v>
      </c>
      <c r="H1134">
        <f>VLOOKUP(G1134,[1]depreciation!$A$2:$D$32,4)</f>
        <v>1.45</v>
      </c>
      <c r="I1134">
        <f>VLOOKUP(G1134,[1]depreciation!$A$2:$D$32,2)</f>
        <v>0.5</v>
      </c>
      <c r="J1134" s="3">
        <f>E1134*H1134*I1134</f>
        <v>200141.70200000002</v>
      </c>
    </row>
    <row r="1135" spans="1:10" x14ac:dyDescent="0.25">
      <c r="A1135" s="2">
        <v>39507</v>
      </c>
      <c r="B1135" s="2">
        <v>39507</v>
      </c>
      <c r="C1135" t="s">
        <v>1460</v>
      </c>
      <c r="D1135" t="s">
        <v>1459</v>
      </c>
      <c r="E1135" s="4">
        <v>173288.05</v>
      </c>
      <c r="F1135" s="4">
        <v>51986.42</v>
      </c>
      <c r="G1135">
        <f>YEAR(A1135)</f>
        <v>2008</v>
      </c>
      <c r="H1135">
        <f>VLOOKUP(G1135,[1]depreciation!$A$2:$D$32,4)</f>
        <v>1.61</v>
      </c>
      <c r="I1135">
        <f>VLOOKUP(G1135,[1]depreciation!$A$2:$D$32,2)</f>
        <v>0.4</v>
      </c>
      <c r="J1135" s="3">
        <f>E1135*H1135*I1135</f>
        <v>111597.5042</v>
      </c>
    </row>
    <row r="1136" spans="1:10" x14ac:dyDescent="0.25">
      <c r="A1136" s="2">
        <v>39507</v>
      </c>
      <c r="B1136" s="2">
        <v>39507</v>
      </c>
      <c r="C1136" t="s">
        <v>1458</v>
      </c>
      <c r="D1136" t="s">
        <v>1457</v>
      </c>
      <c r="E1136" s="4">
        <v>13785.2</v>
      </c>
      <c r="F1136" s="4">
        <v>4135.5600000000004</v>
      </c>
      <c r="G1136">
        <f>YEAR(A1136)</f>
        <v>2008</v>
      </c>
      <c r="H1136">
        <f>VLOOKUP(G1136,[1]depreciation!$A$2:$D$32,4)</f>
        <v>1.61</v>
      </c>
      <c r="I1136">
        <f>VLOOKUP(G1136,[1]depreciation!$A$2:$D$32,2)</f>
        <v>0.4</v>
      </c>
      <c r="J1136" s="3">
        <f>E1136*H1136*I1136</f>
        <v>8877.6688000000013</v>
      </c>
    </row>
    <row r="1137" spans="1:10" x14ac:dyDescent="0.25">
      <c r="A1137" s="2">
        <v>39507</v>
      </c>
      <c r="B1137" s="2">
        <v>39507</v>
      </c>
      <c r="C1137" t="s">
        <v>1456</v>
      </c>
      <c r="D1137" t="s">
        <v>1455</v>
      </c>
      <c r="E1137" s="4">
        <v>323223.34000000003</v>
      </c>
      <c r="F1137" s="4">
        <v>96967</v>
      </c>
      <c r="G1137">
        <f>YEAR(A1137)</f>
        <v>2008</v>
      </c>
      <c r="H1137">
        <f>VLOOKUP(G1137,[1]depreciation!$A$2:$D$32,4)</f>
        <v>1.61</v>
      </c>
      <c r="I1137">
        <f>VLOOKUP(G1137,[1]depreciation!$A$2:$D$32,2)</f>
        <v>0.4</v>
      </c>
      <c r="J1137" s="3">
        <f>E1137*H1137*I1137</f>
        <v>208155.83096000005</v>
      </c>
    </row>
    <row r="1138" spans="1:10" x14ac:dyDescent="0.25">
      <c r="A1138" s="2">
        <v>39507</v>
      </c>
      <c r="B1138" s="2">
        <v>39507</v>
      </c>
      <c r="C1138" t="s">
        <v>1454</v>
      </c>
      <c r="D1138" t="s">
        <v>1453</v>
      </c>
      <c r="E1138" s="4">
        <v>718674.9</v>
      </c>
      <c r="F1138" s="4">
        <v>215602.47</v>
      </c>
      <c r="G1138">
        <f>YEAR(A1138)</f>
        <v>2008</v>
      </c>
      <c r="H1138">
        <f>VLOOKUP(G1138,[1]depreciation!$A$2:$D$32,4)</f>
        <v>1.61</v>
      </c>
      <c r="I1138">
        <f>VLOOKUP(G1138,[1]depreciation!$A$2:$D$32,2)</f>
        <v>0.4</v>
      </c>
      <c r="J1138" s="3">
        <f>E1138*H1138*I1138</f>
        <v>462826.6356000001</v>
      </c>
    </row>
    <row r="1139" spans="1:10" x14ac:dyDescent="0.25">
      <c r="A1139" s="2">
        <v>39507</v>
      </c>
      <c r="B1139" s="2">
        <v>39507</v>
      </c>
      <c r="C1139" t="s">
        <v>1452</v>
      </c>
      <c r="D1139" t="s">
        <v>1451</v>
      </c>
      <c r="E1139" s="4">
        <v>328009.27</v>
      </c>
      <c r="F1139" s="4">
        <v>98402.78</v>
      </c>
      <c r="G1139">
        <f>YEAR(A1139)</f>
        <v>2008</v>
      </c>
      <c r="H1139">
        <f>VLOOKUP(G1139,[1]depreciation!$A$2:$D$32,4)</f>
        <v>1.61</v>
      </c>
      <c r="I1139">
        <f>VLOOKUP(G1139,[1]depreciation!$A$2:$D$32,2)</f>
        <v>0.4</v>
      </c>
      <c r="J1139" s="3">
        <f>E1139*H1139*I1139</f>
        <v>211237.96988000005</v>
      </c>
    </row>
    <row r="1140" spans="1:10" x14ac:dyDescent="0.25">
      <c r="A1140" s="2">
        <v>39507</v>
      </c>
      <c r="B1140" s="2">
        <v>39507</v>
      </c>
      <c r="C1140" t="s">
        <v>1450</v>
      </c>
      <c r="D1140" t="s">
        <v>1449</v>
      </c>
      <c r="E1140" s="4">
        <v>198023.19</v>
      </c>
      <c r="F1140" s="4">
        <v>59406.96</v>
      </c>
      <c r="G1140">
        <f>YEAR(A1140)</f>
        <v>2008</v>
      </c>
      <c r="H1140">
        <f>VLOOKUP(G1140,[1]depreciation!$A$2:$D$32,4)</f>
        <v>1.61</v>
      </c>
      <c r="I1140">
        <f>VLOOKUP(G1140,[1]depreciation!$A$2:$D$32,2)</f>
        <v>0.4</v>
      </c>
      <c r="J1140" s="3">
        <f>E1140*H1140*I1140</f>
        <v>127526.93436000001</v>
      </c>
    </row>
    <row r="1141" spans="1:10" x14ac:dyDescent="0.25">
      <c r="A1141" s="2">
        <v>39507</v>
      </c>
      <c r="B1141" s="2">
        <v>39507</v>
      </c>
      <c r="C1141" t="s">
        <v>1448</v>
      </c>
      <c r="D1141" t="s">
        <v>1447</v>
      </c>
      <c r="E1141" s="4">
        <v>97674.66</v>
      </c>
      <c r="F1141" s="4">
        <v>29302.400000000001</v>
      </c>
      <c r="G1141">
        <f>YEAR(A1141)</f>
        <v>2008</v>
      </c>
      <c r="H1141">
        <f>VLOOKUP(G1141,[1]depreciation!$A$2:$D$32,4)</f>
        <v>1.61</v>
      </c>
      <c r="I1141">
        <f>VLOOKUP(G1141,[1]depreciation!$A$2:$D$32,2)</f>
        <v>0.4</v>
      </c>
      <c r="J1141" s="3">
        <f>E1141*H1141*I1141</f>
        <v>62902.481040000013</v>
      </c>
    </row>
    <row r="1142" spans="1:10" x14ac:dyDescent="0.25">
      <c r="A1142" s="2">
        <v>39507</v>
      </c>
      <c r="B1142" s="2">
        <v>39507</v>
      </c>
      <c r="C1142" t="s">
        <v>1446</v>
      </c>
      <c r="D1142" t="s">
        <v>1445</v>
      </c>
      <c r="E1142" s="4">
        <v>111866.81</v>
      </c>
      <c r="F1142" s="4">
        <v>33560.04</v>
      </c>
      <c r="G1142">
        <f>YEAR(A1142)</f>
        <v>2008</v>
      </c>
      <c r="H1142">
        <f>VLOOKUP(G1142,[1]depreciation!$A$2:$D$32,4)</f>
        <v>1.61</v>
      </c>
      <c r="I1142">
        <f>VLOOKUP(G1142,[1]depreciation!$A$2:$D$32,2)</f>
        <v>0.4</v>
      </c>
      <c r="J1142" s="3">
        <f>E1142*H1142*I1142</f>
        <v>72042.225640000004</v>
      </c>
    </row>
    <row r="1143" spans="1:10" x14ac:dyDescent="0.25">
      <c r="A1143" s="2">
        <v>39507</v>
      </c>
      <c r="B1143" s="2">
        <v>39507</v>
      </c>
      <c r="C1143" t="s">
        <v>1444</v>
      </c>
      <c r="D1143" t="s">
        <v>1443</v>
      </c>
      <c r="E1143" s="4">
        <v>361037.76</v>
      </c>
      <c r="F1143" s="4">
        <v>108311.33</v>
      </c>
      <c r="G1143">
        <f>YEAR(A1143)</f>
        <v>2008</v>
      </c>
      <c r="H1143">
        <f>VLOOKUP(G1143,[1]depreciation!$A$2:$D$32,4)</f>
        <v>1.61</v>
      </c>
      <c r="I1143">
        <f>VLOOKUP(G1143,[1]depreciation!$A$2:$D$32,2)</f>
        <v>0.4</v>
      </c>
      <c r="J1143" s="3">
        <f>E1143*H1143*I1143</f>
        <v>232508.31744000004</v>
      </c>
    </row>
    <row r="1144" spans="1:10" x14ac:dyDescent="0.25">
      <c r="A1144" s="2">
        <v>39507</v>
      </c>
      <c r="B1144" s="2">
        <v>39507</v>
      </c>
      <c r="C1144" t="s">
        <v>1442</v>
      </c>
      <c r="D1144" t="s">
        <v>1441</v>
      </c>
      <c r="E1144" s="4">
        <v>725952.86</v>
      </c>
      <c r="F1144" s="4">
        <v>217785.86</v>
      </c>
      <c r="G1144">
        <f>YEAR(A1144)</f>
        <v>2008</v>
      </c>
      <c r="H1144">
        <f>VLOOKUP(G1144,[1]depreciation!$A$2:$D$32,4)</f>
        <v>1.61</v>
      </c>
      <c r="I1144">
        <f>VLOOKUP(G1144,[1]depreciation!$A$2:$D$32,2)</f>
        <v>0.4</v>
      </c>
      <c r="J1144" s="3">
        <f>E1144*H1144*I1144</f>
        <v>467513.64184</v>
      </c>
    </row>
    <row r="1145" spans="1:10" x14ac:dyDescent="0.25">
      <c r="A1145" s="2">
        <v>39507</v>
      </c>
      <c r="B1145" s="2">
        <v>39507</v>
      </c>
      <c r="C1145" t="s">
        <v>1440</v>
      </c>
      <c r="D1145" t="s">
        <v>1439</v>
      </c>
      <c r="E1145" s="4">
        <v>46503.67</v>
      </c>
      <c r="F1145" s="4">
        <v>13951.1</v>
      </c>
      <c r="G1145">
        <f>YEAR(A1145)</f>
        <v>2008</v>
      </c>
      <c r="H1145">
        <f>VLOOKUP(G1145,[1]depreciation!$A$2:$D$32,4)</f>
        <v>1.61</v>
      </c>
      <c r="I1145">
        <f>VLOOKUP(G1145,[1]depreciation!$A$2:$D$32,2)</f>
        <v>0.4</v>
      </c>
      <c r="J1145" s="3">
        <f>E1145*H1145*I1145</f>
        <v>29948.36348</v>
      </c>
    </row>
    <row r="1146" spans="1:10" x14ac:dyDescent="0.25">
      <c r="A1146" s="2">
        <v>39507</v>
      </c>
      <c r="B1146" s="2">
        <v>39507</v>
      </c>
      <c r="C1146" t="s">
        <v>1438</v>
      </c>
      <c r="D1146" t="s">
        <v>1437</v>
      </c>
      <c r="E1146" s="4">
        <v>278295.15000000002</v>
      </c>
      <c r="F1146" s="4">
        <v>83488.55</v>
      </c>
      <c r="G1146">
        <f>YEAR(A1146)</f>
        <v>2008</v>
      </c>
      <c r="H1146">
        <f>VLOOKUP(G1146,[1]depreciation!$A$2:$D$32,4)</f>
        <v>1.61</v>
      </c>
      <c r="I1146">
        <f>VLOOKUP(G1146,[1]depreciation!$A$2:$D$32,2)</f>
        <v>0.4</v>
      </c>
      <c r="J1146" s="3">
        <f>E1146*H1146*I1146</f>
        <v>179222.07660000003</v>
      </c>
    </row>
    <row r="1147" spans="1:10" x14ac:dyDescent="0.25">
      <c r="A1147" s="2">
        <v>39507</v>
      </c>
      <c r="B1147" s="2">
        <v>39507</v>
      </c>
      <c r="C1147" t="s">
        <v>1436</v>
      </c>
      <c r="D1147" t="s">
        <v>1435</v>
      </c>
      <c r="E1147" s="4">
        <v>210625.99</v>
      </c>
      <c r="F1147" s="4">
        <v>63187.8</v>
      </c>
      <c r="G1147">
        <f>YEAR(A1147)</f>
        <v>2008</v>
      </c>
      <c r="H1147">
        <f>VLOOKUP(G1147,[1]depreciation!$A$2:$D$32,4)</f>
        <v>1.61</v>
      </c>
      <c r="I1147">
        <f>VLOOKUP(G1147,[1]depreciation!$A$2:$D$32,2)</f>
        <v>0.4</v>
      </c>
      <c r="J1147" s="3">
        <f>E1147*H1147*I1147</f>
        <v>135643.13756</v>
      </c>
    </row>
    <row r="1148" spans="1:10" x14ac:dyDescent="0.25">
      <c r="A1148" s="2">
        <v>39507</v>
      </c>
      <c r="B1148" s="2">
        <v>39507</v>
      </c>
      <c r="C1148" t="s">
        <v>1434</v>
      </c>
      <c r="D1148" t="s">
        <v>1433</v>
      </c>
      <c r="E1148" s="4">
        <v>608984.92000000004</v>
      </c>
      <c r="F1148" s="4">
        <v>182695.48</v>
      </c>
      <c r="G1148">
        <f>YEAR(A1148)</f>
        <v>2008</v>
      </c>
      <c r="H1148">
        <f>VLOOKUP(G1148,[1]depreciation!$A$2:$D$32,4)</f>
        <v>1.61</v>
      </c>
      <c r="I1148">
        <f>VLOOKUP(G1148,[1]depreciation!$A$2:$D$32,2)</f>
        <v>0.4</v>
      </c>
      <c r="J1148" s="3">
        <f>E1148*H1148*I1148</f>
        <v>392186.2884800001</v>
      </c>
    </row>
    <row r="1149" spans="1:10" x14ac:dyDescent="0.25">
      <c r="A1149" s="2">
        <v>39507</v>
      </c>
      <c r="B1149" s="2">
        <v>39507</v>
      </c>
      <c r="C1149" t="s">
        <v>1432</v>
      </c>
      <c r="D1149" t="s">
        <v>1431</v>
      </c>
      <c r="E1149" s="4">
        <v>412986.28</v>
      </c>
      <c r="F1149" s="4">
        <v>123895.88</v>
      </c>
      <c r="G1149">
        <f>YEAR(A1149)</f>
        <v>2008</v>
      </c>
      <c r="H1149">
        <f>VLOOKUP(G1149,[1]depreciation!$A$2:$D$32,4)</f>
        <v>1.61</v>
      </c>
      <c r="I1149">
        <f>VLOOKUP(G1149,[1]depreciation!$A$2:$D$32,2)</f>
        <v>0.4</v>
      </c>
      <c r="J1149" s="3">
        <f>E1149*H1149*I1149</f>
        <v>265963.16432000004</v>
      </c>
    </row>
    <row r="1150" spans="1:10" x14ac:dyDescent="0.25">
      <c r="A1150" s="2">
        <v>39568</v>
      </c>
      <c r="B1150" s="2">
        <v>39568</v>
      </c>
      <c r="C1150" t="s">
        <v>1430</v>
      </c>
      <c r="D1150" t="s">
        <v>1429</v>
      </c>
      <c r="E1150" s="4">
        <v>47993.56</v>
      </c>
      <c r="F1150" s="4">
        <v>14398.07</v>
      </c>
      <c r="G1150">
        <f>YEAR(A1150)</f>
        <v>2008</v>
      </c>
      <c r="H1150">
        <f>VLOOKUP(G1150,[1]depreciation!$A$2:$D$32,4)</f>
        <v>1.61</v>
      </c>
      <c r="I1150">
        <f>VLOOKUP(G1150,[1]depreciation!$A$2:$D$32,2)</f>
        <v>0.4</v>
      </c>
      <c r="J1150" s="3">
        <f>E1150*H1150*I1150</f>
        <v>30907.852640000005</v>
      </c>
    </row>
    <row r="1151" spans="1:10" x14ac:dyDescent="0.25">
      <c r="A1151" s="2">
        <v>39660</v>
      </c>
      <c r="B1151" s="2">
        <v>39660</v>
      </c>
      <c r="C1151" t="s">
        <v>1428</v>
      </c>
      <c r="D1151" t="s">
        <v>1427</v>
      </c>
      <c r="E1151" s="4">
        <v>57196.88</v>
      </c>
      <c r="F1151" s="4">
        <v>17159.060000000001</v>
      </c>
      <c r="G1151">
        <f>YEAR(A1151)</f>
        <v>2008</v>
      </c>
      <c r="H1151">
        <f>VLOOKUP(G1151,[1]depreciation!$A$2:$D$32,4)</f>
        <v>1.61</v>
      </c>
      <c r="I1151">
        <f>VLOOKUP(G1151,[1]depreciation!$A$2:$D$32,2)</f>
        <v>0.4</v>
      </c>
      <c r="J1151" s="3">
        <f>E1151*H1151*I1151</f>
        <v>36834.790720000005</v>
      </c>
    </row>
    <row r="1152" spans="1:10" x14ac:dyDescent="0.25">
      <c r="A1152" s="2">
        <v>39813</v>
      </c>
      <c r="B1152" s="2">
        <v>39813</v>
      </c>
      <c r="C1152" t="s">
        <v>1426</v>
      </c>
      <c r="D1152" t="s">
        <v>1425</v>
      </c>
      <c r="E1152" s="4">
        <v>25836.41</v>
      </c>
      <c r="F1152" s="4">
        <v>7750.92</v>
      </c>
      <c r="G1152">
        <f>YEAR(A1152)</f>
        <v>2008</v>
      </c>
      <c r="H1152">
        <f>VLOOKUP(G1152,[1]depreciation!$A$2:$D$32,4)</f>
        <v>1.61</v>
      </c>
      <c r="I1152">
        <f>VLOOKUP(G1152,[1]depreciation!$A$2:$D$32,2)</f>
        <v>0.4</v>
      </c>
      <c r="J1152" s="3">
        <f>E1152*H1152*I1152</f>
        <v>16638.64804</v>
      </c>
    </row>
    <row r="1153" spans="1:10" x14ac:dyDescent="0.25">
      <c r="A1153" s="2">
        <v>39813</v>
      </c>
      <c r="B1153" s="2">
        <v>39813</v>
      </c>
      <c r="C1153" t="s">
        <v>1424</v>
      </c>
      <c r="D1153" t="s">
        <v>1423</v>
      </c>
      <c r="E1153" s="4">
        <v>36368.53</v>
      </c>
      <c r="F1153" s="4">
        <v>10910.56</v>
      </c>
      <c r="G1153">
        <f>YEAR(A1153)</f>
        <v>2008</v>
      </c>
      <c r="H1153">
        <f>VLOOKUP(G1153,[1]depreciation!$A$2:$D$32,4)</f>
        <v>1.61</v>
      </c>
      <c r="I1153">
        <f>VLOOKUP(G1153,[1]depreciation!$A$2:$D$32,2)</f>
        <v>0.4</v>
      </c>
      <c r="J1153" s="3">
        <f>E1153*H1153*I1153</f>
        <v>23421.333320000002</v>
      </c>
    </row>
    <row r="1154" spans="1:10" x14ac:dyDescent="0.25">
      <c r="A1154" s="2">
        <v>43496</v>
      </c>
      <c r="B1154" s="2">
        <v>43496</v>
      </c>
      <c r="C1154" t="s">
        <v>1422</v>
      </c>
      <c r="D1154" t="s">
        <v>1185</v>
      </c>
      <c r="E1154" s="4">
        <v>594819.81000000006</v>
      </c>
      <c r="F1154" s="4">
        <v>344995.49</v>
      </c>
      <c r="G1154">
        <f>YEAR(A1154)</f>
        <v>2019</v>
      </c>
      <c r="H1154">
        <f>VLOOKUP(G1154,[1]depreciation!$A$2:$D$32,4)</f>
        <v>1.34</v>
      </c>
      <c r="I1154">
        <f>VLOOKUP(G1154,[1]depreciation!$A$2:$D$32,2)</f>
        <v>0.7</v>
      </c>
      <c r="J1154" s="3">
        <f>E1154*H1154*I1154</f>
        <v>557940.98178000003</v>
      </c>
    </row>
    <row r="1155" spans="1:10" x14ac:dyDescent="0.25">
      <c r="A1155" s="2">
        <v>43921</v>
      </c>
      <c r="B1155" s="2">
        <v>43921</v>
      </c>
      <c r="C1155" t="s">
        <v>1421</v>
      </c>
      <c r="D1155" t="s">
        <v>1185</v>
      </c>
      <c r="E1155" s="4">
        <v>19054.009999999998</v>
      </c>
      <c r="F1155" s="4">
        <v>12194.57</v>
      </c>
      <c r="G1155">
        <f>YEAR(A1155)</f>
        <v>2020</v>
      </c>
      <c r="H1155">
        <f>VLOOKUP(G1155,[1]depreciation!$A$2:$D$32,4)</f>
        <v>1.34</v>
      </c>
      <c r="I1155">
        <f>VLOOKUP(G1155,[1]depreciation!$A$2:$D$32,2)</f>
        <v>0.75</v>
      </c>
      <c r="J1155" s="3">
        <f>E1155*H1155*I1155</f>
        <v>19149.280050000001</v>
      </c>
    </row>
    <row r="1156" spans="1:10" x14ac:dyDescent="0.25">
      <c r="A1156" s="2">
        <v>40056</v>
      </c>
      <c r="B1156" s="2">
        <v>40056</v>
      </c>
      <c r="C1156" t="s">
        <v>1420</v>
      </c>
      <c r="D1156" t="s">
        <v>1419</v>
      </c>
      <c r="E1156" s="4">
        <v>33537.78</v>
      </c>
      <c r="F1156" s="4">
        <v>10061.33</v>
      </c>
      <c r="G1156">
        <f>YEAR(A1156)</f>
        <v>2009</v>
      </c>
      <c r="H1156">
        <f>VLOOKUP(G1156,[1]depreciation!$A$2:$D$32,4)</f>
        <v>1.57</v>
      </c>
      <c r="I1156">
        <f>VLOOKUP(G1156,[1]depreciation!$A$2:$D$32,2)</f>
        <v>0.4</v>
      </c>
      <c r="J1156" s="3">
        <f>E1156*H1156*I1156</f>
        <v>21061.725839999999</v>
      </c>
    </row>
    <row r="1157" spans="1:10" x14ac:dyDescent="0.25">
      <c r="A1157" s="2">
        <v>40056</v>
      </c>
      <c r="B1157" s="2">
        <v>40056</v>
      </c>
      <c r="C1157" t="s">
        <v>1418</v>
      </c>
      <c r="D1157" t="s">
        <v>1417</v>
      </c>
      <c r="E1157" s="4">
        <v>34554.080000000002</v>
      </c>
      <c r="F1157" s="4">
        <v>10366.219999999999</v>
      </c>
      <c r="G1157">
        <f>YEAR(A1157)</f>
        <v>2009</v>
      </c>
      <c r="H1157">
        <f>VLOOKUP(G1157,[1]depreciation!$A$2:$D$32,4)</f>
        <v>1.57</v>
      </c>
      <c r="I1157">
        <f>VLOOKUP(G1157,[1]depreciation!$A$2:$D$32,2)</f>
        <v>0.4</v>
      </c>
      <c r="J1157" s="3">
        <f>E1157*H1157*I1157</f>
        <v>21699.962240000004</v>
      </c>
    </row>
    <row r="1158" spans="1:10" x14ac:dyDescent="0.25">
      <c r="A1158" s="2">
        <v>40056</v>
      </c>
      <c r="B1158" s="2">
        <v>40056</v>
      </c>
      <c r="C1158" t="s">
        <v>1416</v>
      </c>
      <c r="D1158" t="s">
        <v>1415</v>
      </c>
      <c r="E1158" s="4">
        <v>33537.79</v>
      </c>
      <c r="F1158" s="4">
        <v>10061.34</v>
      </c>
      <c r="G1158">
        <f>YEAR(A1158)</f>
        <v>2009</v>
      </c>
      <c r="H1158">
        <f>VLOOKUP(G1158,[1]depreciation!$A$2:$D$32,4)</f>
        <v>1.57</v>
      </c>
      <c r="I1158">
        <f>VLOOKUP(G1158,[1]depreciation!$A$2:$D$32,2)</f>
        <v>0.4</v>
      </c>
      <c r="J1158" s="3">
        <f>E1158*H1158*I1158</f>
        <v>21061.732120000001</v>
      </c>
    </row>
    <row r="1159" spans="1:10" x14ac:dyDescent="0.25">
      <c r="A1159" s="2">
        <v>39386</v>
      </c>
      <c r="B1159" s="2">
        <v>39386</v>
      </c>
      <c r="C1159" t="s">
        <v>1414</v>
      </c>
      <c r="D1159" t="s">
        <v>1413</v>
      </c>
      <c r="E1159" s="4">
        <v>613.41999999999996</v>
      </c>
      <c r="F1159" s="4">
        <v>184.03</v>
      </c>
      <c r="G1159">
        <f>YEAR(A1159)</f>
        <v>2007</v>
      </c>
      <c r="H1159">
        <f>VLOOKUP(G1159,[1]depreciation!$A$2:$D$32,4)</f>
        <v>1.69</v>
      </c>
      <c r="I1159">
        <f>VLOOKUP(G1159,[1]depreciation!$A$2:$D$32,2)</f>
        <v>0.4</v>
      </c>
      <c r="J1159" s="3">
        <f>E1159*H1159*I1159</f>
        <v>414.67192</v>
      </c>
    </row>
    <row r="1160" spans="1:10" x14ac:dyDescent="0.25">
      <c r="A1160" s="2">
        <v>40178</v>
      </c>
      <c r="B1160" s="2">
        <v>40178</v>
      </c>
      <c r="C1160" t="s">
        <v>1412</v>
      </c>
      <c r="D1160" t="s">
        <v>1411</v>
      </c>
      <c r="E1160" s="4">
        <v>82570.759999999995</v>
      </c>
      <c r="F1160" s="4">
        <v>24771.23</v>
      </c>
      <c r="G1160">
        <f>YEAR(A1160)</f>
        <v>2009</v>
      </c>
      <c r="H1160">
        <f>VLOOKUP(G1160,[1]depreciation!$A$2:$D$32,4)</f>
        <v>1.57</v>
      </c>
      <c r="I1160">
        <f>VLOOKUP(G1160,[1]depreciation!$A$2:$D$32,2)</f>
        <v>0.4</v>
      </c>
      <c r="J1160" s="3">
        <f>E1160*H1160*I1160</f>
        <v>51854.437280000006</v>
      </c>
    </row>
    <row r="1161" spans="1:10" x14ac:dyDescent="0.25">
      <c r="A1161" s="2">
        <v>40178</v>
      </c>
      <c r="B1161" s="2">
        <v>40178</v>
      </c>
      <c r="C1161" t="s">
        <v>1410</v>
      </c>
      <c r="D1161" t="s">
        <v>1409</v>
      </c>
      <c r="E1161" s="4">
        <v>4928.09</v>
      </c>
      <c r="F1161" s="4">
        <v>1478.43</v>
      </c>
      <c r="G1161">
        <f>YEAR(A1161)</f>
        <v>2009</v>
      </c>
      <c r="H1161">
        <f>VLOOKUP(G1161,[1]depreciation!$A$2:$D$32,4)</f>
        <v>1.57</v>
      </c>
      <c r="I1161">
        <f>VLOOKUP(G1161,[1]depreciation!$A$2:$D$32,2)</f>
        <v>0.4</v>
      </c>
      <c r="J1161" s="3">
        <f>E1161*H1161*I1161</f>
        <v>3094.8405200000002</v>
      </c>
    </row>
    <row r="1162" spans="1:10" x14ac:dyDescent="0.25">
      <c r="A1162" s="2">
        <v>40178</v>
      </c>
      <c r="B1162" s="2">
        <v>40178</v>
      </c>
      <c r="C1162" t="s">
        <v>1408</v>
      </c>
      <c r="D1162" t="s">
        <v>1407</v>
      </c>
      <c r="E1162" s="4">
        <v>4928.09</v>
      </c>
      <c r="F1162" s="4">
        <v>1478.43</v>
      </c>
      <c r="G1162">
        <f>YEAR(A1162)</f>
        <v>2009</v>
      </c>
      <c r="H1162">
        <f>VLOOKUP(G1162,[1]depreciation!$A$2:$D$32,4)</f>
        <v>1.57</v>
      </c>
      <c r="I1162">
        <f>VLOOKUP(G1162,[1]depreciation!$A$2:$D$32,2)</f>
        <v>0.4</v>
      </c>
      <c r="J1162" s="3">
        <f>E1162*H1162*I1162</f>
        <v>3094.8405200000002</v>
      </c>
    </row>
    <row r="1163" spans="1:10" x14ac:dyDescent="0.25">
      <c r="A1163" s="2">
        <v>40178</v>
      </c>
      <c r="B1163" s="2">
        <v>40178</v>
      </c>
      <c r="C1163" t="s">
        <v>1406</v>
      </c>
      <c r="D1163" t="s">
        <v>1405</v>
      </c>
      <c r="E1163" s="4">
        <v>4928.09</v>
      </c>
      <c r="F1163" s="4">
        <v>1478.43</v>
      </c>
      <c r="G1163">
        <f>YEAR(A1163)</f>
        <v>2009</v>
      </c>
      <c r="H1163">
        <f>VLOOKUP(G1163,[1]depreciation!$A$2:$D$32,4)</f>
        <v>1.57</v>
      </c>
      <c r="I1163">
        <f>VLOOKUP(G1163,[1]depreciation!$A$2:$D$32,2)</f>
        <v>0.4</v>
      </c>
      <c r="J1163" s="3">
        <f>E1163*H1163*I1163</f>
        <v>3094.8405200000002</v>
      </c>
    </row>
    <row r="1164" spans="1:10" x14ac:dyDescent="0.25">
      <c r="A1164" s="2">
        <v>40178</v>
      </c>
      <c r="B1164" s="2">
        <v>40178</v>
      </c>
      <c r="C1164" t="s">
        <v>1404</v>
      </c>
      <c r="D1164" t="s">
        <v>1403</v>
      </c>
      <c r="E1164" s="4">
        <v>4928.09</v>
      </c>
      <c r="F1164" s="4">
        <v>1478.43</v>
      </c>
      <c r="G1164">
        <f>YEAR(A1164)</f>
        <v>2009</v>
      </c>
      <c r="H1164">
        <f>VLOOKUP(G1164,[1]depreciation!$A$2:$D$32,4)</f>
        <v>1.57</v>
      </c>
      <c r="I1164">
        <f>VLOOKUP(G1164,[1]depreciation!$A$2:$D$32,2)</f>
        <v>0.4</v>
      </c>
      <c r="J1164" s="3">
        <f>E1164*H1164*I1164</f>
        <v>3094.8405200000002</v>
      </c>
    </row>
    <row r="1165" spans="1:10" x14ac:dyDescent="0.25">
      <c r="A1165" s="2">
        <v>40178</v>
      </c>
      <c r="B1165" s="2">
        <v>40178</v>
      </c>
      <c r="C1165" t="s">
        <v>1402</v>
      </c>
      <c r="D1165" t="s">
        <v>1401</v>
      </c>
      <c r="E1165" s="4">
        <v>4928.09</v>
      </c>
      <c r="F1165" s="4">
        <v>1478.43</v>
      </c>
      <c r="G1165">
        <f>YEAR(A1165)</f>
        <v>2009</v>
      </c>
      <c r="H1165">
        <f>VLOOKUP(G1165,[1]depreciation!$A$2:$D$32,4)</f>
        <v>1.57</v>
      </c>
      <c r="I1165">
        <f>VLOOKUP(G1165,[1]depreciation!$A$2:$D$32,2)</f>
        <v>0.4</v>
      </c>
      <c r="J1165" s="3">
        <f>E1165*H1165*I1165</f>
        <v>3094.8405200000002</v>
      </c>
    </row>
    <row r="1166" spans="1:10" x14ac:dyDescent="0.25">
      <c r="A1166" s="2">
        <v>40178</v>
      </c>
      <c r="B1166" s="2">
        <v>40178</v>
      </c>
      <c r="C1166" t="s">
        <v>1400</v>
      </c>
      <c r="D1166" t="s">
        <v>1399</v>
      </c>
      <c r="E1166" s="4">
        <v>4928.09</v>
      </c>
      <c r="F1166" s="4">
        <v>1478.43</v>
      </c>
      <c r="G1166">
        <f>YEAR(A1166)</f>
        <v>2009</v>
      </c>
      <c r="H1166">
        <f>VLOOKUP(G1166,[1]depreciation!$A$2:$D$32,4)</f>
        <v>1.57</v>
      </c>
      <c r="I1166">
        <f>VLOOKUP(G1166,[1]depreciation!$A$2:$D$32,2)</f>
        <v>0.4</v>
      </c>
      <c r="J1166" s="3">
        <f>E1166*H1166*I1166</f>
        <v>3094.8405200000002</v>
      </c>
    </row>
    <row r="1167" spans="1:10" x14ac:dyDescent="0.25">
      <c r="A1167" s="2">
        <v>40178</v>
      </c>
      <c r="B1167" s="2">
        <v>40178</v>
      </c>
      <c r="C1167" t="s">
        <v>1398</v>
      </c>
      <c r="D1167" t="s">
        <v>1397</v>
      </c>
      <c r="E1167" s="4">
        <v>4928.09</v>
      </c>
      <c r="F1167" s="4">
        <v>1478.43</v>
      </c>
      <c r="G1167">
        <f>YEAR(A1167)</f>
        <v>2009</v>
      </c>
      <c r="H1167">
        <f>VLOOKUP(G1167,[1]depreciation!$A$2:$D$32,4)</f>
        <v>1.57</v>
      </c>
      <c r="I1167">
        <f>VLOOKUP(G1167,[1]depreciation!$A$2:$D$32,2)</f>
        <v>0.4</v>
      </c>
      <c r="J1167" s="3">
        <f>E1167*H1167*I1167</f>
        <v>3094.8405200000002</v>
      </c>
    </row>
    <row r="1168" spans="1:10" x14ac:dyDescent="0.25">
      <c r="A1168" s="2">
        <v>40178</v>
      </c>
      <c r="B1168" s="2">
        <v>40178</v>
      </c>
      <c r="C1168" t="s">
        <v>1396</v>
      </c>
      <c r="D1168" t="s">
        <v>1395</v>
      </c>
      <c r="E1168" s="4">
        <v>4928.09</v>
      </c>
      <c r="F1168" s="4">
        <v>1478.43</v>
      </c>
      <c r="G1168">
        <f>YEAR(A1168)</f>
        <v>2009</v>
      </c>
      <c r="H1168">
        <f>VLOOKUP(G1168,[1]depreciation!$A$2:$D$32,4)</f>
        <v>1.57</v>
      </c>
      <c r="I1168">
        <f>VLOOKUP(G1168,[1]depreciation!$A$2:$D$32,2)</f>
        <v>0.4</v>
      </c>
      <c r="J1168" s="3">
        <f>E1168*H1168*I1168</f>
        <v>3094.8405200000002</v>
      </c>
    </row>
    <row r="1169" spans="1:10" x14ac:dyDescent="0.25">
      <c r="A1169" s="2">
        <v>40178</v>
      </c>
      <c r="B1169" s="2">
        <v>40178</v>
      </c>
      <c r="C1169" t="s">
        <v>1394</v>
      </c>
      <c r="D1169" t="s">
        <v>1393</v>
      </c>
      <c r="E1169" s="4">
        <v>4928.09</v>
      </c>
      <c r="F1169" s="4">
        <v>1478.43</v>
      </c>
      <c r="G1169">
        <f>YEAR(A1169)</f>
        <v>2009</v>
      </c>
      <c r="H1169">
        <f>VLOOKUP(G1169,[1]depreciation!$A$2:$D$32,4)</f>
        <v>1.57</v>
      </c>
      <c r="I1169">
        <f>VLOOKUP(G1169,[1]depreciation!$A$2:$D$32,2)</f>
        <v>0.4</v>
      </c>
      <c r="J1169" s="3">
        <f>E1169*H1169*I1169</f>
        <v>3094.8405200000002</v>
      </c>
    </row>
    <row r="1170" spans="1:10" x14ac:dyDescent="0.25">
      <c r="A1170" s="2">
        <v>40178</v>
      </c>
      <c r="B1170" s="2">
        <v>40178</v>
      </c>
      <c r="C1170" t="s">
        <v>1392</v>
      </c>
      <c r="D1170" t="s">
        <v>1391</v>
      </c>
      <c r="E1170" s="4">
        <v>4928.09</v>
      </c>
      <c r="F1170" s="4">
        <v>1478.43</v>
      </c>
      <c r="G1170">
        <f>YEAR(A1170)</f>
        <v>2009</v>
      </c>
      <c r="H1170">
        <f>VLOOKUP(G1170,[1]depreciation!$A$2:$D$32,4)</f>
        <v>1.57</v>
      </c>
      <c r="I1170">
        <f>VLOOKUP(G1170,[1]depreciation!$A$2:$D$32,2)</f>
        <v>0.4</v>
      </c>
      <c r="J1170" s="3">
        <f>E1170*H1170*I1170</f>
        <v>3094.8405200000002</v>
      </c>
    </row>
    <row r="1171" spans="1:10" x14ac:dyDescent="0.25">
      <c r="A1171" s="2">
        <v>40178</v>
      </c>
      <c r="B1171" s="2">
        <v>40178</v>
      </c>
      <c r="C1171" t="s">
        <v>1390</v>
      </c>
      <c r="D1171" t="s">
        <v>1389</v>
      </c>
      <c r="E1171" s="4">
        <v>4928.1000000000004</v>
      </c>
      <c r="F1171" s="4">
        <v>1478.43</v>
      </c>
      <c r="G1171">
        <f>YEAR(A1171)</f>
        <v>2009</v>
      </c>
      <c r="H1171">
        <f>VLOOKUP(G1171,[1]depreciation!$A$2:$D$32,4)</f>
        <v>1.57</v>
      </c>
      <c r="I1171">
        <f>VLOOKUP(G1171,[1]depreciation!$A$2:$D$32,2)</f>
        <v>0.4</v>
      </c>
      <c r="J1171" s="3">
        <f>E1171*H1171*I1171</f>
        <v>3094.8468000000007</v>
      </c>
    </row>
    <row r="1172" spans="1:10" x14ac:dyDescent="0.25">
      <c r="A1172" s="2">
        <v>40390</v>
      </c>
      <c r="B1172" s="2">
        <v>40390</v>
      </c>
      <c r="C1172" t="s">
        <v>1388</v>
      </c>
      <c r="D1172" t="s">
        <v>1387</v>
      </c>
      <c r="E1172" s="4">
        <v>228754.89</v>
      </c>
      <c r="F1172" s="4">
        <v>68626.47</v>
      </c>
      <c r="G1172">
        <f>YEAR(A1172)</f>
        <v>2010</v>
      </c>
      <c r="H1172">
        <f>VLOOKUP(G1172,[1]depreciation!$A$2:$D$32,4)</f>
        <v>1.58</v>
      </c>
      <c r="I1172">
        <f>VLOOKUP(G1172,[1]depreciation!$A$2:$D$32,2)</f>
        <v>0.4</v>
      </c>
      <c r="J1172" s="3">
        <f>E1172*H1172*I1172</f>
        <v>144573.09048000001</v>
      </c>
    </row>
    <row r="1173" spans="1:10" x14ac:dyDescent="0.25">
      <c r="A1173" s="2">
        <v>40390</v>
      </c>
      <c r="B1173" s="2">
        <v>40390</v>
      </c>
      <c r="C1173" t="s">
        <v>1386</v>
      </c>
      <c r="D1173" t="s">
        <v>1385</v>
      </c>
      <c r="E1173" s="4">
        <v>223495.49</v>
      </c>
      <c r="F1173" s="4">
        <v>67048.649999999994</v>
      </c>
      <c r="G1173">
        <f>YEAR(A1173)</f>
        <v>2010</v>
      </c>
      <c r="H1173">
        <f>VLOOKUP(G1173,[1]depreciation!$A$2:$D$32,4)</f>
        <v>1.58</v>
      </c>
      <c r="I1173">
        <f>VLOOKUP(G1173,[1]depreciation!$A$2:$D$32,2)</f>
        <v>0.4</v>
      </c>
      <c r="J1173" s="3">
        <f>E1173*H1173*I1173</f>
        <v>141249.14968</v>
      </c>
    </row>
    <row r="1174" spans="1:10" x14ac:dyDescent="0.25">
      <c r="A1174" s="2">
        <v>40390</v>
      </c>
      <c r="B1174" s="2">
        <v>40390</v>
      </c>
      <c r="C1174" t="s">
        <v>1384</v>
      </c>
      <c r="D1174" t="s">
        <v>1383</v>
      </c>
      <c r="E1174" s="4">
        <v>7140.08</v>
      </c>
      <c r="F1174" s="4">
        <v>2142.02</v>
      </c>
      <c r="G1174">
        <f>YEAR(A1174)</f>
        <v>2010</v>
      </c>
      <c r="H1174">
        <f>VLOOKUP(G1174,[1]depreciation!$A$2:$D$32,4)</f>
        <v>1.58</v>
      </c>
      <c r="I1174">
        <f>VLOOKUP(G1174,[1]depreciation!$A$2:$D$32,2)</f>
        <v>0.4</v>
      </c>
      <c r="J1174" s="3">
        <f>E1174*H1174*I1174</f>
        <v>4512.5305600000002</v>
      </c>
    </row>
    <row r="1175" spans="1:10" x14ac:dyDescent="0.25">
      <c r="A1175" s="2">
        <v>40451</v>
      </c>
      <c r="B1175" s="2">
        <v>40451</v>
      </c>
      <c r="C1175" t="s">
        <v>1382</v>
      </c>
      <c r="D1175" t="s">
        <v>1381</v>
      </c>
      <c r="E1175" s="4">
        <v>5296.57</v>
      </c>
      <c r="F1175" s="4">
        <v>1588.97</v>
      </c>
      <c r="G1175">
        <f>YEAR(A1175)</f>
        <v>2010</v>
      </c>
      <c r="H1175">
        <f>VLOOKUP(G1175,[1]depreciation!$A$2:$D$32,4)</f>
        <v>1.58</v>
      </c>
      <c r="I1175">
        <f>VLOOKUP(G1175,[1]depreciation!$A$2:$D$32,2)</f>
        <v>0.4</v>
      </c>
      <c r="J1175" s="3">
        <f>E1175*H1175*I1175</f>
        <v>3347.4322400000001</v>
      </c>
    </row>
    <row r="1176" spans="1:10" x14ac:dyDescent="0.25">
      <c r="A1176" s="2">
        <v>40602</v>
      </c>
      <c r="B1176" s="2">
        <v>40602</v>
      </c>
      <c r="C1176" t="s">
        <v>1380</v>
      </c>
      <c r="D1176" t="s">
        <v>1379</v>
      </c>
      <c r="E1176" s="4">
        <v>453139.22</v>
      </c>
      <c r="F1176" s="4">
        <v>90627.839999999997</v>
      </c>
      <c r="G1176">
        <f>YEAR(A1176)</f>
        <v>2011</v>
      </c>
      <c r="H1176">
        <f>VLOOKUP(G1176,[1]depreciation!$A$2:$D$32,4)</f>
        <v>1.53</v>
      </c>
      <c r="I1176">
        <f>VLOOKUP(G1176,[1]depreciation!$A$2:$D$32,2)</f>
        <v>0.4</v>
      </c>
      <c r="J1176" s="3">
        <f>E1176*H1176*I1176</f>
        <v>277321.20263999997</v>
      </c>
    </row>
    <row r="1177" spans="1:10" x14ac:dyDescent="0.25">
      <c r="A1177" s="2">
        <v>40602</v>
      </c>
      <c r="B1177" s="2">
        <v>40602</v>
      </c>
      <c r="C1177" t="s">
        <v>1378</v>
      </c>
      <c r="D1177" t="s">
        <v>1377</v>
      </c>
      <c r="E1177" s="4">
        <v>16814.259999999998</v>
      </c>
      <c r="F1177" s="4">
        <v>3362.85</v>
      </c>
      <c r="G1177">
        <f>YEAR(A1177)</f>
        <v>2011</v>
      </c>
      <c r="H1177">
        <f>VLOOKUP(G1177,[1]depreciation!$A$2:$D$32,4)</f>
        <v>1.53</v>
      </c>
      <c r="I1177">
        <f>VLOOKUP(G1177,[1]depreciation!$A$2:$D$32,2)</f>
        <v>0.4</v>
      </c>
      <c r="J1177" s="3">
        <f>E1177*H1177*I1177</f>
        <v>10290.32712</v>
      </c>
    </row>
    <row r="1178" spans="1:10" x14ac:dyDescent="0.25">
      <c r="A1178" s="2">
        <v>40543</v>
      </c>
      <c r="B1178" s="2">
        <v>40543</v>
      </c>
      <c r="C1178" t="s">
        <v>1376</v>
      </c>
      <c r="D1178" t="s">
        <v>1375</v>
      </c>
      <c r="E1178" s="4">
        <v>11782.98</v>
      </c>
      <c r="F1178" s="4">
        <v>3534.89</v>
      </c>
      <c r="G1178">
        <f>YEAR(A1178)</f>
        <v>2010</v>
      </c>
      <c r="H1178">
        <f>VLOOKUP(G1178,[1]depreciation!$A$2:$D$32,4)</f>
        <v>1.58</v>
      </c>
      <c r="I1178">
        <f>VLOOKUP(G1178,[1]depreciation!$A$2:$D$32,2)</f>
        <v>0.4</v>
      </c>
      <c r="J1178" s="3">
        <f>E1178*H1178*I1178</f>
        <v>7446.8433600000008</v>
      </c>
    </row>
    <row r="1179" spans="1:10" x14ac:dyDescent="0.25">
      <c r="A1179" s="2">
        <v>40543</v>
      </c>
      <c r="B1179" s="2">
        <v>40543</v>
      </c>
      <c r="C1179" t="s">
        <v>1374</v>
      </c>
      <c r="D1179" t="s">
        <v>1373</v>
      </c>
      <c r="E1179" s="4">
        <v>11782.98</v>
      </c>
      <c r="F1179" s="4">
        <v>3534.89</v>
      </c>
      <c r="G1179">
        <f>YEAR(A1179)</f>
        <v>2010</v>
      </c>
      <c r="H1179">
        <f>VLOOKUP(G1179,[1]depreciation!$A$2:$D$32,4)</f>
        <v>1.58</v>
      </c>
      <c r="I1179">
        <f>VLOOKUP(G1179,[1]depreciation!$A$2:$D$32,2)</f>
        <v>0.4</v>
      </c>
      <c r="J1179" s="3">
        <f>E1179*H1179*I1179</f>
        <v>7446.8433600000008</v>
      </c>
    </row>
    <row r="1180" spans="1:10" x14ac:dyDescent="0.25">
      <c r="A1180" s="2">
        <v>40543</v>
      </c>
      <c r="B1180" s="2">
        <v>40543</v>
      </c>
      <c r="C1180" t="s">
        <v>1372</v>
      </c>
      <c r="D1180" t="s">
        <v>1371</v>
      </c>
      <c r="E1180" s="4">
        <v>11782.98</v>
      </c>
      <c r="F1180" s="4">
        <v>3534.89</v>
      </c>
      <c r="G1180">
        <f>YEAR(A1180)</f>
        <v>2010</v>
      </c>
      <c r="H1180">
        <f>VLOOKUP(G1180,[1]depreciation!$A$2:$D$32,4)</f>
        <v>1.58</v>
      </c>
      <c r="I1180">
        <f>VLOOKUP(G1180,[1]depreciation!$A$2:$D$32,2)</f>
        <v>0.4</v>
      </c>
      <c r="J1180" s="3">
        <f>E1180*H1180*I1180</f>
        <v>7446.8433600000008</v>
      </c>
    </row>
    <row r="1181" spans="1:10" x14ac:dyDescent="0.25">
      <c r="A1181" s="2">
        <v>40543</v>
      </c>
      <c r="B1181" s="2">
        <v>40543</v>
      </c>
      <c r="C1181" t="s">
        <v>1370</v>
      </c>
      <c r="D1181" t="s">
        <v>1369</v>
      </c>
      <c r="E1181" s="4">
        <v>12854.16</v>
      </c>
      <c r="F1181" s="4">
        <v>3856.25</v>
      </c>
      <c r="G1181">
        <f>YEAR(A1181)</f>
        <v>2010</v>
      </c>
      <c r="H1181">
        <f>VLOOKUP(G1181,[1]depreciation!$A$2:$D$32,4)</f>
        <v>1.58</v>
      </c>
      <c r="I1181">
        <f>VLOOKUP(G1181,[1]depreciation!$A$2:$D$32,2)</f>
        <v>0.4</v>
      </c>
      <c r="J1181" s="3">
        <f>E1181*H1181*I1181</f>
        <v>8123.8291200000012</v>
      </c>
    </row>
    <row r="1182" spans="1:10" x14ac:dyDescent="0.25">
      <c r="A1182" s="2">
        <v>40025</v>
      </c>
      <c r="B1182" s="2">
        <v>40025</v>
      </c>
      <c r="C1182" t="s">
        <v>1368</v>
      </c>
      <c r="D1182" t="s">
        <v>1367</v>
      </c>
      <c r="E1182" s="4">
        <v>72442.789999999994</v>
      </c>
      <c r="F1182" s="4">
        <v>21732.84</v>
      </c>
      <c r="G1182">
        <f>YEAR(A1182)</f>
        <v>2009</v>
      </c>
      <c r="H1182">
        <f>VLOOKUP(G1182,[1]depreciation!$A$2:$D$32,4)</f>
        <v>1.57</v>
      </c>
      <c r="I1182">
        <f>VLOOKUP(G1182,[1]depreciation!$A$2:$D$32,2)</f>
        <v>0.4</v>
      </c>
      <c r="J1182" s="3">
        <f>E1182*H1182*I1182</f>
        <v>45494.072119999997</v>
      </c>
    </row>
    <row r="1183" spans="1:10" x14ac:dyDescent="0.25">
      <c r="A1183" s="2">
        <v>40633</v>
      </c>
      <c r="B1183" s="2">
        <v>40633</v>
      </c>
      <c r="C1183" t="s">
        <v>1366</v>
      </c>
      <c r="D1183" t="s">
        <v>1365</v>
      </c>
      <c r="E1183" s="4">
        <v>132501.85999999999</v>
      </c>
      <c r="F1183" s="4">
        <v>26500.37</v>
      </c>
      <c r="G1183">
        <f>YEAR(A1183)</f>
        <v>2011</v>
      </c>
      <c r="H1183">
        <f>VLOOKUP(G1183,[1]depreciation!$A$2:$D$32,4)</f>
        <v>1.53</v>
      </c>
      <c r="I1183">
        <f>VLOOKUP(G1183,[1]depreciation!$A$2:$D$32,2)</f>
        <v>0.4</v>
      </c>
      <c r="J1183" s="3">
        <f>E1183*H1183*I1183</f>
        <v>81091.138319999998</v>
      </c>
    </row>
    <row r="1184" spans="1:10" x14ac:dyDescent="0.25">
      <c r="A1184" s="2">
        <v>40724</v>
      </c>
      <c r="B1184" s="2">
        <v>40724</v>
      </c>
      <c r="C1184" t="s">
        <v>1364</v>
      </c>
      <c r="D1184" t="s">
        <v>1363</v>
      </c>
      <c r="E1184" s="4">
        <v>180532.07</v>
      </c>
      <c r="F1184" s="4">
        <v>36106.410000000003</v>
      </c>
      <c r="G1184">
        <f>YEAR(A1184)</f>
        <v>2011</v>
      </c>
      <c r="H1184">
        <f>VLOOKUP(G1184,[1]depreciation!$A$2:$D$32,4)</f>
        <v>1.53</v>
      </c>
      <c r="I1184">
        <f>VLOOKUP(G1184,[1]depreciation!$A$2:$D$32,2)</f>
        <v>0.4</v>
      </c>
      <c r="J1184" s="3">
        <f>E1184*H1184*I1184</f>
        <v>110485.62684000003</v>
      </c>
    </row>
    <row r="1185" spans="1:10" x14ac:dyDescent="0.25">
      <c r="A1185" s="2">
        <v>40724</v>
      </c>
      <c r="B1185" s="2">
        <v>40724</v>
      </c>
      <c r="C1185" t="s">
        <v>1362</v>
      </c>
      <c r="D1185" t="s">
        <v>1361</v>
      </c>
      <c r="E1185" s="4">
        <v>180531.97</v>
      </c>
      <c r="F1185" s="4">
        <v>36106.39</v>
      </c>
      <c r="G1185">
        <f>YEAR(A1185)</f>
        <v>2011</v>
      </c>
      <c r="H1185">
        <f>VLOOKUP(G1185,[1]depreciation!$A$2:$D$32,4)</f>
        <v>1.53</v>
      </c>
      <c r="I1185">
        <f>VLOOKUP(G1185,[1]depreciation!$A$2:$D$32,2)</f>
        <v>0.4</v>
      </c>
      <c r="J1185" s="3">
        <f>E1185*H1185*I1185</f>
        <v>110485.56564</v>
      </c>
    </row>
    <row r="1186" spans="1:10" x14ac:dyDescent="0.25">
      <c r="A1186" s="2">
        <v>40724</v>
      </c>
      <c r="B1186" s="2">
        <v>40724</v>
      </c>
      <c r="C1186" t="s">
        <v>1360</v>
      </c>
      <c r="D1186" t="s">
        <v>1359</v>
      </c>
      <c r="E1186" s="4">
        <v>25183.14</v>
      </c>
      <c r="F1186" s="4">
        <v>5036.63</v>
      </c>
      <c r="G1186">
        <f>YEAR(A1186)</f>
        <v>2011</v>
      </c>
      <c r="H1186">
        <f>VLOOKUP(G1186,[1]depreciation!$A$2:$D$32,4)</f>
        <v>1.53</v>
      </c>
      <c r="I1186">
        <f>VLOOKUP(G1186,[1]depreciation!$A$2:$D$32,2)</f>
        <v>0.4</v>
      </c>
      <c r="J1186" s="3">
        <f>E1186*H1186*I1186</f>
        <v>15412.081680000001</v>
      </c>
    </row>
    <row r="1187" spans="1:10" x14ac:dyDescent="0.25">
      <c r="A1187" s="2">
        <v>40724</v>
      </c>
      <c r="B1187" s="2">
        <v>40724</v>
      </c>
      <c r="C1187" t="s">
        <v>1358</v>
      </c>
      <c r="D1187" t="s">
        <v>1357</v>
      </c>
      <c r="E1187" s="4">
        <v>64180.72</v>
      </c>
      <c r="F1187" s="4">
        <v>12836.14</v>
      </c>
      <c r="G1187">
        <f>YEAR(A1187)</f>
        <v>2011</v>
      </c>
      <c r="H1187">
        <f>VLOOKUP(G1187,[1]depreciation!$A$2:$D$32,4)</f>
        <v>1.53</v>
      </c>
      <c r="I1187">
        <f>VLOOKUP(G1187,[1]depreciation!$A$2:$D$32,2)</f>
        <v>0.4</v>
      </c>
      <c r="J1187" s="3">
        <f>E1187*H1187*I1187</f>
        <v>39278.600640000004</v>
      </c>
    </row>
    <row r="1188" spans="1:10" x14ac:dyDescent="0.25">
      <c r="A1188" s="2">
        <v>40724</v>
      </c>
      <c r="B1188" s="2">
        <v>40724</v>
      </c>
      <c r="C1188" t="s">
        <v>1356</v>
      </c>
      <c r="D1188" t="s">
        <v>1355</v>
      </c>
      <c r="E1188" s="4">
        <v>70636</v>
      </c>
      <c r="F1188" s="4">
        <v>14127.2</v>
      </c>
      <c r="G1188">
        <f>YEAR(A1188)</f>
        <v>2011</v>
      </c>
      <c r="H1188">
        <f>VLOOKUP(G1188,[1]depreciation!$A$2:$D$32,4)</f>
        <v>1.53</v>
      </c>
      <c r="I1188">
        <f>VLOOKUP(G1188,[1]depreciation!$A$2:$D$32,2)</f>
        <v>0.4</v>
      </c>
      <c r="J1188" s="3">
        <f>E1188*H1188*I1188</f>
        <v>43229.232000000004</v>
      </c>
    </row>
    <row r="1189" spans="1:10" x14ac:dyDescent="0.25">
      <c r="A1189" s="2">
        <v>40724</v>
      </c>
      <c r="B1189" s="2">
        <v>40724</v>
      </c>
      <c r="C1189" t="s">
        <v>1354</v>
      </c>
      <c r="D1189" t="s">
        <v>1353</v>
      </c>
      <c r="E1189" s="4">
        <v>70636</v>
      </c>
      <c r="F1189" s="4">
        <v>14127.2</v>
      </c>
      <c r="G1189">
        <f>YEAR(A1189)</f>
        <v>2011</v>
      </c>
      <c r="H1189">
        <f>VLOOKUP(G1189,[1]depreciation!$A$2:$D$32,4)</f>
        <v>1.53</v>
      </c>
      <c r="I1189">
        <f>VLOOKUP(G1189,[1]depreciation!$A$2:$D$32,2)</f>
        <v>0.4</v>
      </c>
      <c r="J1189" s="3">
        <f>E1189*H1189*I1189</f>
        <v>43229.232000000004</v>
      </c>
    </row>
    <row r="1190" spans="1:10" x14ac:dyDescent="0.25">
      <c r="A1190" s="2">
        <v>40724</v>
      </c>
      <c r="B1190" s="2">
        <v>40724</v>
      </c>
      <c r="C1190" t="s">
        <v>1352</v>
      </c>
      <c r="D1190" t="s">
        <v>1351</v>
      </c>
      <c r="E1190" s="4">
        <v>45542.47</v>
      </c>
      <c r="F1190" s="4">
        <v>9108.49</v>
      </c>
      <c r="G1190">
        <f>YEAR(A1190)</f>
        <v>2011</v>
      </c>
      <c r="H1190">
        <f>VLOOKUP(G1190,[1]depreciation!$A$2:$D$32,4)</f>
        <v>1.53</v>
      </c>
      <c r="I1190">
        <f>VLOOKUP(G1190,[1]depreciation!$A$2:$D$32,2)</f>
        <v>0.4</v>
      </c>
      <c r="J1190" s="3">
        <f>E1190*H1190*I1190</f>
        <v>27871.99164</v>
      </c>
    </row>
    <row r="1191" spans="1:10" x14ac:dyDescent="0.25">
      <c r="A1191" s="2">
        <v>40724</v>
      </c>
      <c r="B1191" s="2">
        <v>40724</v>
      </c>
      <c r="C1191" t="s">
        <v>1350</v>
      </c>
      <c r="D1191" t="s">
        <v>1349</v>
      </c>
      <c r="E1191" s="4">
        <v>45542.47</v>
      </c>
      <c r="F1191" s="4">
        <v>9108.49</v>
      </c>
      <c r="G1191">
        <f>YEAR(A1191)</f>
        <v>2011</v>
      </c>
      <c r="H1191">
        <f>VLOOKUP(G1191,[1]depreciation!$A$2:$D$32,4)</f>
        <v>1.53</v>
      </c>
      <c r="I1191">
        <f>VLOOKUP(G1191,[1]depreciation!$A$2:$D$32,2)</f>
        <v>0.4</v>
      </c>
      <c r="J1191" s="3">
        <f>E1191*H1191*I1191</f>
        <v>27871.99164</v>
      </c>
    </row>
    <row r="1192" spans="1:10" x14ac:dyDescent="0.25">
      <c r="A1192" s="2">
        <v>40724</v>
      </c>
      <c r="B1192" s="2">
        <v>40724</v>
      </c>
      <c r="C1192" t="s">
        <v>1348</v>
      </c>
      <c r="D1192" t="s">
        <v>1347</v>
      </c>
      <c r="E1192" s="4">
        <v>25802.880000000001</v>
      </c>
      <c r="F1192" s="4">
        <v>5160.58</v>
      </c>
      <c r="G1192">
        <f>YEAR(A1192)</f>
        <v>2011</v>
      </c>
      <c r="H1192">
        <f>VLOOKUP(G1192,[1]depreciation!$A$2:$D$32,4)</f>
        <v>1.53</v>
      </c>
      <c r="I1192">
        <f>VLOOKUP(G1192,[1]depreciation!$A$2:$D$32,2)</f>
        <v>0.4</v>
      </c>
      <c r="J1192" s="3">
        <f>E1192*H1192*I1192</f>
        <v>15791.362560000001</v>
      </c>
    </row>
    <row r="1193" spans="1:10" x14ac:dyDescent="0.25">
      <c r="A1193" s="2">
        <v>40724</v>
      </c>
      <c r="B1193" s="2">
        <v>40724</v>
      </c>
      <c r="C1193" t="s">
        <v>1346</v>
      </c>
      <c r="D1193" t="s">
        <v>1345</v>
      </c>
      <c r="E1193" s="4">
        <v>25802.880000000001</v>
      </c>
      <c r="F1193" s="4">
        <v>5160.58</v>
      </c>
      <c r="G1193">
        <f>YEAR(A1193)</f>
        <v>2011</v>
      </c>
      <c r="H1193">
        <f>VLOOKUP(G1193,[1]depreciation!$A$2:$D$32,4)</f>
        <v>1.53</v>
      </c>
      <c r="I1193">
        <f>VLOOKUP(G1193,[1]depreciation!$A$2:$D$32,2)</f>
        <v>0.4</v>
      </c>
      <c r="J1193" s="3">
        <f>E1193*H1193*I1193</f>
        <v>15791.362560000001</v>
      </c>
    </row>
    <row r="1194" spans="1:10" x14ac:dyDescent="0.25">
      <c r="A1194" s="2">
        <v>40786</v>
      </c>
      <c r="B1194" s="2">
        <v>40786</v>
      </c>
      <c r="C1194" t="s">
        <v>1344</v>
      </c>
      <c r="D1194" t="s">
        <v>1343</v>
      </c>
      <c r="E1194" s="4">
        <v>24871.5</v>
      </c>
      <c r="F1194" s="4">
        <v>4974.3</v>
      </c>
      <c r="G1194">
        <f>YEAR(A1194)</f>
        <v>2011</v>
      </c>
      <c r="H1194">
        <f>VLOOKUP(G1194,[1]depreciation!$A$2:$D$32,4)</f>
        <v>1.53</v>
      </c>
      <c r="I1194">
        <f>VLOOKUP(G1194,[1]depreciation!$A$2:$D$32,2)</f>
        <v>0.4</v>
      </c>
      <c r="J1194" s="3">
        <f>E1194*H1194*I1194</f>
        <v>15221.358000000002</v>
      </c>
    </row>
    <row r="1195" spans="1:10" x14ac:dyDescent="0.25">
      <c r="A1195" s="2">
        <v>40847</v>
      </c>
      <c r="B1195" s="2">
        <v>40847</v>
      </c>
      <c r="C1195" t="s">
        <v>1342</v>
      </c>
      <c r="D1195" t="s">
        <v>1341</v>
      </c>
      <c r="E1195" s="4">
        <v>42869.599999999999</v>
      </c>
      <c r="F1195" s="4">
        <v>8573.92</v>
      </c>
      <c r="G1195">
        <f>YEAR(A1195)</f>
        <v>2011</v>
      </c>
      <c r="H1195">
        <f>VLOOKUP(G1195,[1]depreciation!$A$2:$D$32,4)</f>
        <v>1.53</v>
      </c>
      <c r="I1195">
        <f>VLOOKUP(G1195,[1]depreciation!$A$2:$D$32,2)</f>
        <v>0.4</v>
      </c>
      <c r="J1195" s="3">
        <f>E1195*H1195*I1195</f>
        <v>26236.195200000002</v>
      </c>
    </row>
    <row r="1196" spans="1:10" x14ac:dyDescent="0.25">
      <c r="A1196" s="2">
        <v>40847</v>
      </c>
      <c r="B1196" s="2">
        <v>40847</v>
      </c>
      <c r="C1196" t="s">
        <v>1340</v>
      </c>
      <c r="D1196" t="s">
        <v>1339</v>
      </c>
      <c r="E1196" s="4">
        <v>46821.97</v>
      </c>
      <c r="F1196" s="4">
        <v>9364.39</v>
      </c>
      <c r="G1196">
        <f>YEAR(A1196)</f>
        <v>2011</v>
      </c>
      <c r="H1196">
        <f>VLOOKUP(G1196,[1]depreciation!$A$2:$D$32,4)</f>
        <v>1.53</v>
      </c>
      <c r="I1196">
        <f>VLOOKUP(G1196,[1]depreciation!$A$2:$D$32,2)</f>
        <v>0.4</v>
      </c>
      <c r="J1196" s="3">
        <f>E1196*H1196*I1196</f>
        <v>28655.045640000004</v>
      </c>
    </row>
    <row r="1197" spans="1:10" x14ac:dyDescent="0.25">
      <c r="A1197" s="2">
        <v>40908</v>
      </c>
      <c r="B1197" s="2">
        <v>40908</v>
      </c>
      <c r="C1197" t="s">
        <v>1338</v>
      </c>
      <c r="D1197" t="s">
        <v>1337</v>
      </c>
      <c r="E1197" s="4">
        <v>16202.75</v>
      </c>
      <c r="F1197" s="4">
        <v>3240.55</v>
      </c>
      <c r="G1197">
        <f>YEAR(A1197)</f>
        <v>2011</v>
      </c>
      <c r="H1197">
        <f>VLOOKUP(G1197,[1]depreciation!$A$2:$D$32,4)</f>
        <v>1.53</v>
      </c>
      <c r="I1197">
        <f>VLOOKUP(G1197,[1]depreciation!$A$2:$D$32,2)</f>
        <v>0.4</v>
      </c>
      <c r="J1197" s="3">
        <f>E1197*H1197*I1197</f>
        <v>9916.0830000000005</v>
      </c>
    </row>
    <row r="1198" spans="1:10" x14ac:dyDescent="0.25">
      <c r="A1198" s="2">
        <v>41029</v>
      </c>
      <c r="B1198" s="2">
        <v>41029</v>
      </c>
      <c r="C1198" t="s">
        <v>1336</v>
      </c>
      <c r="D1198" t="s">
        <v>1335</v>
      </c>
      <c r="E1198" s="4">
        <v>33081.120000000003</v>
      </c>
      <c r="F1198" s="4">
        <v>6616.22</v>
      </c>
      <c r="G1198">
        <f>YEAR(A1198)</f>
        <v>2012</v>
      </c>
      <c r="H1198">
        <f>VLOOKUP(G1198,[1]depreciation!$A$2:$D$32,4)</f>
        <v>1.49</v>
      </c>
      <c r="I1198">
        <f>VLOOKUP(G1198,[1]depreciation!$A$2:$D$32,2)</f>
        <v>0.4</v>
      </c>
      <c r="J1198" s="3">
        <f>E1198*H1198*I1198</f>
        <v>19716.347520000003</v>
      </c>
    </row>
    <row r="1199" spans="1:10" x14ac:dyDescent="0.25">
      <c r="A1199" s="2">
        <v>41121</v>
      </c>
      <c r="B1199" s="2">
        <v>41121</v>
      </c>
      <c r="C1199" t="s">
        <v>1334</v>
      </c>
      <c r="D1199" t="s">
        <v>1333</v>
      </c>
      <c r="E1199" s="4">
        <v>3662.4</v>
      </c>
      <c r="F1199" s="4">
        <v>732.48</v>
      </c>
      <c r="G1199">
        <f>YEAR(A1199)</f>
        <v>2012</v>
      </c>
      <c r="H1199">
        <f>VLOOKUP(G1199,[1]depreciation!$A$2:$D$32,4)</f>
        <v>1.49</v>
      </c>
      <c r="I1199">
        <f>VLOOKUP(G1199,[1]depreciation!$A$2:$D$32,2)</f>
        <v>0.4</v>
      </c>
      <c r="J1199" s="3">
        <f>E1199*H1199*I1199</f>
        <v>2182.7903999999999</v>
      </c>
    </row>
    <row r="1200" spans="1:10" x14ac:dyDescent="0.25">
      <c r="A1200" s="2">
        <v>41305</v>
      </c>
      <c r="B1200" s="2">
        <v>41305</v>
      </c>
      <c r="C1200" t="s">
        <v>1332</v>
      </c>
      <c r="D1200" t="s">
        <v>1331</v>
      </c>
      <c r="E1200" s="4">
        <v>27987</v>
      </c>
      <c r="F1200" s="4">
        <v>6157.14</v>
      </c>
      <c r="G1200">
        <f>YEAR(A1200)</f>
        <v>2013</v>
      </c>
      <c r="H1200">
        <f>VLOOKUP(G1200,[1]depreciation!$A$2:$D$32,4)</f>
        <v>1.48</v>
      </c>
      <c r="I1200">
        <f>VLOOKUP(G1200,[1]depreciation!$A$2:$D$32,2)</f>
        <v>0.4</v>
      </c>
      <c r="J1200" s="3">
        <f>E1200*H1200*I1200</f>
        <v>16568.304</v>
      </c>
    </row>
    <row r="1201" spans="1:10" x14ac:dyDescent="0.25">
      <c r="A1201" s="2">
        <v>41547</v>
      </c>
      <c r="B1201" s="2">
        <v>41547</v>
      </c>
      <c r="C1201" t="s">
        <v>1330</v>
      </c>
      <c r="D1201" t="s">
        <v>1329</v>
      </c>
      <c r="E1201" s="4">
        <v>778003.74</v>
      </c>
      <c r="F1201" s="4">
        <v>171160.82</v>
      </c>
      <c r="G1201">
        <f>YEAR(A1201)</f>
        <v>2013</v>
      </c>
      <c r="H1201">
        <f>VLOOKUP(G1201,[1]depreciation!$A$2:$D$32,4)</f>
        <v>1.48</v>
      </c>
      <c r="I1201">
        <f>VLOOKUP(G1201,[1]depreciation!$A$2:$D$32,2)</f>
        <v>0.4</v>
      </c>
      <c r="J1201" s="3">
        <f>E1201*H1201*I1201</f>
        <v>460578.21408000006</v>
      </c>
    </row>
    <row r="1202" spans="1:10" x14ac:dyDescent="0.25">
      <c r="A1202" s="2">
        <v>41578</v>
      </c>
      <c r="B1202" s="2">
        <v>41578</v>
      </c>
      <c r="C1202" t="s">
        <v>1328</v>
      </c>
      <c r="D1202" t="s">
        <v>1327</v>
      </c>
      <c r="E1202" s="4">
        <v>21400</v>
      </c>
      <c r="F1202" s="4">
        <v>4708</v>
      </c>
      <c r="G1202">
        <f>YEAR(A1202)</f>
        <v>2013</v>
      </c>
      <c r="H1202">
        <f>VLOOKUP(G1202,[1]depreciation!$A$2:$D$32,4)</f>
        <v>1.48</v>
      </c>
      <c r="I1202">
        <f>VLOOKUP(G1202,[1]depreciation!$A$2:$D$32,2)</f>
        <v>0.4</v>
      </c>
      <c r="J1202" s="3">
        <f>E1202*H1202*I1202</f>
        <v>12668.800000000001</v>
      </c>
    </row>
    <row r="1203" spans="1:10" x14ac:dyDescent="0.25">
      <c r="A1203" s="2">
        <v>41670</v>
      </c>
      <c r="B1203" s="2">
        <v>41670</v>
      </c>
      <c r="C1203" t="s">
        <v>1326</v>
      </c>
      <c r="D1203" t="s">
        <v>1325</v>
      </c>
      <c r="E1203" s="4">
        <v>15795</v>
      </c>
      <c r="F1203" s="4">
        <v>4422.6000000000004</v>
      </c>
      <c r="G1203">
        <f>YEAR(A1203)</f>
        <v>2014</v>
      </c>
      <c r="H1203">
        <f>VLOOKUP(G1203,[1]depreciation!$A$2:$D$32,4)</f>
        <v>1.46</v>
      </c>
      <c r="I1203">
        <f>VLOOKUP(G1203,[1]depreciation!$A$2:$D$32,2)</f>
        <v>0.45</v>
      </c>
      <c r="J1203" s="3">
        <f>E1203*H1203*I1203</f>
        <v>10377.315000000001</v>
      </c>
    </row>
    <row r="1204" spans="1:10" x14ac:dyDescent="0.25">
      <c r="A1204" s="2">
        <v>41670</v>
      </c>
      <c r="B1204" s="2">
        <v>41670</v>
      </c>
      <c r="C1204" t="s">
        <v>1324</v>
      </c>
      <c r="D1204" t="s">
        <v>1323</v>
      </c>
      <c r="E1204" s="4">
        <v>15795</v>
      </c>
      <c r="F1204" s="4">
        <v>4422.6000000000004</v>
      </c>
      <c r="G1204">
        <f>YEAR(A1204)</f>
        <v>2014</v>
      </c>
      <c r="H1204">
        <f>VLOOKUP(G1204,[1]depreciation!$A$2:$D$32,4)</f>
        <v>1.46</v>
      </c>
      <c r="I1204">
        <f>VLOOKUP(G1204,[1]depreciation!$A$2:$D$32,2)</f>
        <v>0.45</v>
      </c>
      <c r="J1204" s="3">
        <f>E1204*H1204*I1204</f>
        <v>10377.315000000001</v>
      </c>
    </row>
    <row r="1205" spans="1:10" x14ac:dyDescent="0.25">
      <c r="A1205" s="2">
        <v>41759</v>
      </c>
      <c r="B1205" s="2">
        <v>41759</v>
      </c>
      <c r="C1205" t="s">
        <v>1322</v>
      </c>
      <c r="D1205" t="s">
        <v>1321</v>
      </c>
      <c r="E1205" s="4">
        <v>46605.13</v>
      </c>
      <c r="F1205" s="4">
        <v>13049.44</v>
      </c>
      <c r="G1205">
        <f>YEAR(A1205)</f>
        <v>2014</v>
      </c>
      <c r="H1205">
        <f>VLOOKUP(G1205,[1]depreciation!$A$2:$D$32,4)</f>
        <v>1.46</v>
      </c>
      <c r="I1205">
        <f>VLOOKUP(G1205,[1]depreciation!$A$2:$D$32,2)</f>
        <v>0.45</v>
      </c>
      <c r="J1205" s="3">
        <f>E1205*H1205*I1205</f>
        <v>30619.57041</v>
      </c>
    </row>
    <row r="1206" spans="1:10" x14ac:dyDescent="0.25">
      <c r="A1206" s="2">
        <v>41790</v>
      </c>
      <c r="B1206" s="2">
        <v>41790</v>
      </c>
      <c r="C1206" t="s">
        <v>1320</v>
      </c>
      <c r="D1206" t="s">
        <v>1319</v>
      </c>
      <c r="E1206" s="4">
        <v>340213.22</v>
      </c>
      <c r="F1206" s="4">
        <v>95259.7</v>
      </c>
      <c r="G1206">
        <f>YEAR(A1206)</f>
        <v>2014</v>
      </c>
      <c r="H1206">
        <f>VLOOKUP(G1206,[1]depreciation!$A$2:$D$32,4)</f>
        <v>1.46</v>
      </c>
      <c r="I1206">
        <f>VLOOKUP(G1206,[1]depreciation!$A$2:$D$32,2)</f>
        <v>0.45</v>
      </c>
      <c r="J1206" s="3">
        <f>E1206*H1206*I1206</f>
        <v>223520.08553999997</v>
      </c>
    </row>
    <row r="1207" spans="1:10" x14ac:dyDescent="0.25">
      <c r="A1207" s="2">
        <v>41790</v>
      </c>
      <c r="B1207" s="2">
        <v>41790</v>
      </c>
      <c r="C1207" t="s">
        <v>1318</v>
      </c>
      <c r="D1207" t="s">
        <v>1317</v>
      </c>
      <c r="E1207" s="4">
        <v>333448.90000000002</v>
      </c>
      <c r="F1207" s="4">
        <v>93365.69</v>
      </c>
      <c r="G1207">
        <f>YEAR(A1207)</f>
        <v>2014</v>
      </c>
      <c r="H1207">
        <f>VLOOKUP(G1207,[1]depreciation!$A$2:$D$32,4)</f>
        <v>1.46</v>
      </c>
      <c r="I1207">
        <f>VLOOKUP(G1207,[1]depreciation!$A$2:$D$32,2)</f>
        <v>0.45</v>
      </c>
      <c r="J1207" s="3">
        <f>E1207*H1207*I1207</f>
        <v>219075.92730000001</v>
      </c>
    </row>
    <row r="1208" spans="1:10" x14ac:dyDescent="0.25">
      <c r="A1208" s="2">
        <v>41790</v>
      </c>
      <c r="B1208" s="2">
        <v>41790</v>
      </c>
      <c r="C1208" t="s">
        <v>1316</v>
      </c>
      <c r="D1208" t="s">
        <v>1315</v>
      </c>
      <c r="E1208" s="4">
        <v>333448.90000000002</v>
      </c>
      <c r="F1208" s="4">
        <v>93365.69</v>
      </c>
      <c r="G1208">
        <f>YEAR(A1208)</f>
        <v>2014</v>
      </c>
      <c r="H1208">
        <f>VLOOKUP(G1208,[1]depreciation!$A$2:$D$32,4)</f>
        <v>1.46</v>
      </c>
      <c r="I1208">
        <f>VLOOKUP(G1208,[1]depreciation!$A$2:$D$32,2)</f>
        <v>0.45</v>
      </c>
      <c r="J1208" s="3">
        <f>E1208*H1208*I1208</f>
        <v>219075.92730000001</v>
      </c>
    </row>
    <row r="1209" spans="1:10" x14ac:dyDescent="0.25">
      <c r="A1209" s="2">
        <v>41790</v>
      </c>
      <c r="B1209" s="2">
        <v>41790</v>
      </c>
      <c r="C1209" t="s">
        <v>1314</v>
      </c>
      <c r="D1209" t="s">
        <v>1313</v>
      </c>
      <c r="E1209" s="4">
        <v>50276.57</v>
      </c>
      <c r="F1209" s="4">
        <v>14077.44</v>
      </c>
      <c r="G1209">
        <f>YEAR(A1209)</f>
        <v>2014</v>
      </c>
      <c r="H1209">
        <f>VLOOKUP(G1209,[1]depreciation!$A$2:$D$32,4)</f>
        <v>1.46</v>
      </c>
      <c r="I1209">
        <f>VLOOKUP(G1209,[1]depreciation!$A$2:$D$32,2)</f>
        <v>0.45</v>
      </c>
      <c r="J1209" s="3">
        <f>E1209*H1209*I1209</f>
        <v>33031.706489999997</v>
      </c>
    </row>
    <row r="1210" spans="1:10" x14ac:dyDescent="0.25">
      <c r="A1210" s="2">
        <v>41790</v>
      </c>
      <c r="B1210" s="2">
        <v>41790</v>
      </c>
      <c r="C1210" t="s">
        <v>1312</v>
      </c>
      <c r="D1210" t="s">
        <v>1311</v>
      </c>
      <c r="E1210" s="4">
        <v>49376.9</v>
      </c>
      <c r="F1210" s="4">
        <v>13825.53</v>
      </c>
      <c r="G1210">
        <f>YEAR(A1210)</f>
        <v>2014</v>
      </c>
      <c r="H1210">
        <f>VLOOKUP(G1210,[1]depreciation!$A$2:$D$32,4)</f>
        <v>1.46</v>
      </c>
      <c r="I1210">
        <f>VLOOKUP(G1210,[1]depreciation!$A$2:$D$32,2)</f>
        <v>0.45</v>
      </c>
      <c r="J1210" s="3">
        <f>E1210*H1210*I1210</f>
        <v>32440.623300000003</v>
      </c>
    </row>
    <row r="1211" spans="1:10" x14ac:dyDescent="0.25">
      <c r="A1211" s="2">
        <v>41790</v>
      </c>
      <c r="B1211" s="2">
        <v>41790</v>
      </c>
      <c r="C1211" t="s">
        <v>1310</v>
      </c>
      <c r="D1211" t="s">
        <v>1309</v>
      </c>
      <c r="E1211" s="4">
        <v>49376.89</v>
      </c>
      <c r="F1211" s="4">
        <v>13825.53</v>
      </c>
      <c r="G1211">
        <f>YEAR(A1211)</f>
        <v>2014</v>
      </c>
      <c r="H1211">
        <f>VLOOKUP(G1211,[1]depreciation!$A$2:$D$32,4)</f>
        <v>1.46</v>
      </c>
      <c r="I1211">
        <f>VLOOKUP(G1211,[1]depreciation!$A$2:$D$32,2)</f>
        <v>0.45</v>
      </c>
      <c r="J1211" s="3">
        <f>E1211*H1211*I1211</f>
        <v>32440.616729999998</v>
      </c>
    </row>
    <row r="1212" spans="1:10" x14ac:dyDescent="0.25">
      <c r="A1212" s="2">
        <v>41790</v>
      </c>
      <c r="B1212" s="2">
        <v>41790</v>
      </c>
      <c r="C1212" t="s">
        <v>1308</v>
      </c>
      <c r="D1212" t="s">
        <v>1307</v>
      </c>
      <c r="E1212" s="4">
        <v>160509.20000000001</v>
      </c>
      <c r="F1212" s="4">
        <v>44942.58</v>
      </c>
      <c r="G1212">
        <f>YEAR(A1212)</f>
        <v>2014</v>
      </c>
      <c r="H1212">
        <f>VLOOKUP(G1212,[1]depreciation!$A$2:$D$32,4)</f>
        <v>1.46</v>
      </c>
      <c r="I1212">
        <f>VLOOKUP(G1212,[1]depreciation!$A$2:$D$32,2)</f>
        <v>0.45</v>
      </c>
      <c r="J1212" s="3">
        <f>E1212*H1212*I1212</f>
        <v>105454.5444</v>
      </c>
    </row>
    <row r="1213" spans="1:10" x14ac:dyDescent="0.25">
      <c r="A1213" s="2">
        <v>41790</v>
      </c>
      <c r="B1213" s="2">
        <v>41790</v>
      </c>
      <c r="C1213" t="s">
        <v>1306</v>
      </c>
      <c r="D1213" t="s">
        <v>1305</v>
      </c>
      <c r="E1213" s="4">
        <v>11787.88</v>
      </c>
      <c r="F1213" s="4">
        <v>3300.61</v>
      </c>
      <c r="G1213">
        <f>YEAR(A1213)</f>
        <v>2014</v>
      </c>
      <c r="H1213">
        <f>VLOOKUP(G1213,[1]depreciation!$A$2:$D$32,4)</f>
        <v>1.46</v>
      </c>
      <c r="I1213">
        <f>VLOOKUP(G1213,[1]depreciation!$A$2:$D$32,2)</f>
        <v>0.45</v>
      </c>
      <c r="J1213" s="3">
        <f>E1213*H1213*I1213</f>
        <v>7744.6371599999993</v>
      </c>
    </row>
    <row r="1214" spans="1:10" x14ac:dyDescent="0.25">
      <c r="A1214" s="2">
        <v>42004</v>
      </c>
      <c r="B1214" s="2">
        <v>42004</v>
      </c>
      <c r="C1214" t="s">
        <v>1304</v>
      </c>
      <c r="D1214" t="s">
        <v>1303</v>
      </c>
      <c r="E1214" s="4">
        <v>52520</v>
      </c>
      <c r="F1214" s="4">
        <v>14705.6</v>
      </c>
      <c r="G1214">
        <f>YEAR(A1214)</f>
        <v>2014</v>
      </c>
      <c r="H1214">
        <f>VLOOKUP(G1214,[1]depreciation!$A$2:$D$32,4)</f>
        <v>1.46</v>
      </c>
      <c r="I1214">
        <f>VLOOKUP(G1214,[1]depreciation!$A$2:$D$32,2)</f>
        <v>0.45</v>
      </c>
      <c r="J1214" s="3">
        <f>E1214*H1214*I1214</f>
        <v>34505.64</v>
      </c>
    </row>
    <row r="1215" spans="1:10" x14ac:dyDescent="0.25">
      <c r="A1215" s="2">
        <v>42124</v>
      </c>
      <c r="B1215" s="2">
        <v>42124</v>
      </c>
      <c r="C1215" t="s">
        <v>1302</v>
      </c>
      <c r="D1215" t="s">
        <v>1301</v>
      </c>
      <c r="E1215" s="4">
        <v>16385</v>
      </c>
      <c r="F1215" s="4">
        <v>5570.9</v>
      </c>
      <c r="G1215">
        <f>YEAR(A1215)</f>
        <v>2015</v>
      </c>
      <c r="H1215">
        <f>VLOOKUP(G1215,[1]depreciation!$A$2:$D$32,4)</f>
        <v>1.45</v>
      </c>
      <c r="I1215">
        <f>VLOOKUP(G1215,[1]depreciation!$A$2:$D$32,2)</f>
        <v>0.5</v>
      </c>
      <c r="J1215" s="3">
        <f>E1215*H1215*I1215</f>
        <v>11879.125</v>
      </c>
    </row>
    <row r="1216" spans="1:10" x14ac:dyDescent="0.25">
      <c r="A1216" s="2">
        <v>42124</v>
      </c>
      <c r="B1216" s="2">
        <v>42124</v>
      </c>
      <c r="C1216" t="s">
        <v>1300</v>
      </c>
      <c r="D1216" t="s">
        <v>1299</v>
      </c>
      <c r="E1216" s="4">
        <v>132092.93</v>
      </c>
      <c r="F1216" s="4">
        <v>44911.6</v>
      </c>
      <c r="G1216">
        <f>YEAR(A1216)</f>
        <v>2015</v>
      </c>
      <c r="H1216">
        <f>VLOOKUP(G1216,[1]depreciation!$A$2:$D$32,4)</f>
        <v>1.45</v>
      </c>
      <c r="I1216">
        <f>VLOOKUP(G1216,[1]depreciation!$A$2:$D$32,2)</f>
        <v>0.5</v>
      </c>
      <c r="J1216" s="3">
        <f>E1216*H1216*I1216</f>
        <v>95767.374249999993</v>
      </c>
    </row>
    <row r="1217" spans="1:10" x14ac:dyDescent="0.25">
      <c r="A1217" s="2">
        <v>42124</v>
      </c>
      <c r="B1217" s="2">
        <v>42124</v>
      </c>
      <c r="C1217" t="s">
        <v>1298</v>
      </c>
      <c r="D1217" t="s">
        <v>1297</v>
      </c>
      <c r="E1217" s="4">
        <v>132092.93</v>
      </c>
      <c r="F1217" s="4">
        <v>44911.6</v>
      </c>
      <c r="G1217">
        <f>YEAR(A1217)</f>
        <v>2015</v>
      </c>
      <c r="H1217">
        <f>VLOOKUP(G1217,[1]depreciation!$A$2:$D$32,4)</f>
        <v>1.45</v>
      </c>
      <c r="I1217">
        <f>VLOOKUP(G1217,[1]depreciation!$A$2:$D$32,2)</f>
        <v>0.5</v>
      </c>
      <c r="J1217" s="3">
        <f>E1217*H1217*I1217</f>
        <v>95767.374249999993</v>
      </c>
    </row>
    <row r="1218" spans="1:10" x14ac:dyDescent="0.25">
      <c r="A1218" s="2">
        <v>42124</v>
      </c>
      <c r="B1218" s="2">
        <v>42124</v>
      </c>
      <c r="C1218" t="s">
        <v>1296</v>
      </c>
      <c r="D1218" t="s">
        <v>1295</v>
      </c>
      <c r="E1218" s="4">
        <v>136186.16</v>
      </c>
      <c r="F1218" s="4">
        <v>46303.29</v>
      </c>
      <c r="G1218">
        <f>YEAR(A1218)</f>
        <v>2015</v>
      </c>
      <c r="H1218">
        <f>VLOOKUP(G1218,[1]depreciation!$A$2:$D$32,4)</f>
        <v>1.45</v>
      </c>
      <c r="I1218">
        <f>VLOOKUP(G1218,[1]depreciation!$A$2:$D$32,2)</f>
        <v>0.5</v>
      </c>
      <c r="J1218" s="3">
        <f>E1218*H1218*I1218</f>
        <v>98734.966</v>
      </c>
    </row>
    <row r="1219" spans="1:10" x14ac:dyDescent="0.25">
      <c r="A1219" s="2">
        <v>42124</v>
      </c>
      <c r="B1219" s="2">
        <v>42124</v>
      </c>
      <c r="C1219" t="s">
        <v>1294</v>
      </c>
      <c r="D1219" t="s">
        <v>1293</v>
      </c>
      <c r="E1219" s="4">
        <v>136186.17000000001</v>
      </c>
      <c r="F1219" s="4">
        <v>46303.3</v>
      </c>
      <c r="G1219">
        <f>YEAR(A1219)</f>
        <v>2015</v>
      </c>
      <c r="H1219">
        <f>VLOOKUP(G1219,[1]depreciation!$A$2:$D$32,4)</f>
        <v>1.45</v>
      </c>
      <c r="I1219">
        <f>VLOOKUP(G1219,[1]depreciation!$A$2:$D$32,2)</f>
        <v>0.5</v>
      </c>
      <c r="J1219" s="3">
        <f>E1219*H1219*I1219</f>
        <v>98734.97325000001</v>
      </c>
    </row>
    <row r="1220" spans="1:10" x14ac:dyDescent="0.25">
      <c r="A1220" s="2">
        <v>42124</v>
      </c>
      <c r="B1220" s="2">
        <v>42124</v>
      </c>
      <c r="C1220" t="s">
        <v>1292</v>
      </c>
      <c r="D1220" t="s">
        <v>1291</v>
      </c>
      <c r="E1220" s="4">
        <v>41968.9</v>
      </c>
      <c r="F1220" s="4">
        <v>14269.43</v>
      </c>
      <c r="G1220">
        <f>YEAR(A1220)</f>
        <v>2015</v>
      </c>
      <c r="H1220">
        <f>VLOOKUP(G1220,[1]depreciation!$A$2:$D$32,4)</f>
        <v>1.45</v>
      </c>
      <c r="I1220">
        <f>VLOOKUP(G1220,[1]depreciation!$A$2:$D$32,2)</f>
        <v>0.5</v>
      </c>
      <c r="J1220" s="3">
        <f>E1220*H1220*I1220</f>
        <v>30427.452499999999</v>
      </c>
    </row>
    <row r="1221" spans="1:10" x14ac:dyDescent="0.25">
      <c r="A1221" s="2">
        <v>42124</v>
      </c>
      <c r="B1221" s="2">
        <v>42124</v>
      </c>
      <c r="C1221" t="s">
        <v>1290</v>
      </c>
      <c r="D1221" t="s">
        <v>1289</v>
      </c>
      <c r="E1221" s="4">
        <v>41442.42</v>
      </c>
      <c r="F1221" s="4">
        <v>14090.42</v>
      </c>
      <c r="G1221">
        <f>YEAR(A1221)</f>
        <v>2015</v>
      </c>
      <c r="H1221">
        <f>VLOOKUP(G1221,[1]depreciation!$A$2:$D$32,4)</f>
        <v>1.45</v>
      </c>
      <c r="I1221">
        <f>VLOOKUP(G1221,[1]depreciation!$A$2:$D$32,2)</f>
        <v>0.5</v>
      </c>
      <c r="J1221" s="3">
        <f>E1221*H1221*I1221</f>
        <v>30045.754499999999</v>
      </c>
    </row>
    <row r="1222" spans="1:10" x14ac:dyDescent="0.25">
      <c r="A1222" s="2">
        <v>42155</v>
      </c>
      <c r="B1222" s="2">
        <v>42155</v>
      </c>
      <c r="C1222" t="s">
        <v>1288</v>
      </c>
      <c r="D1222" t="s">
        <v>1287</v>
      </c>
      <c r="E1222" s="4">
        <v>122106.58</v>
      </c>
      <c r="F1222" s="4">
        <v>41516.239999999998</v>
      </c>
      <c r="G1222">
        <f>YEAR(A1222)</f>
        <v>2015</v>
      </c>
      <c r="H1222">
        <f>VLOOKUP(G1222,[1]depreciation!$A$2:$D$32,4)</f>
        <v>1.45</v>
      </c>
      <c r="I1222">
        <f>VLOOKUP(G1222,[1]depreciation!$A$2:$D$32,2)</f>
        <v>0.5</v>
      </c>
      <c r="J1222" s="3">
        <f>E1222*H1222*I1222</f>
        <v>88527.270499999999</v>
      </c>
    </row>
    <row r="1223" spans="1:10" x14ac:dyDescent="0.25">
      <c r="A1223" s="2">
        <v>42185</v>
      </c>
      <c r="B1223" s="2">
        <v>42185</v>
      </c>
      <c r="C1223" t="s">
        <v>1286</v>
      </c>
      <c r="D1223" t="s">
        <v>1285</v>
      </c>
      <c r="E1223" s="4">
        <v>22369.200000000001</v>
      </c>
      <c r="F1223" s="4">
        <v>7605.53</v>
      </c>
      <c r="G1223">
        <f>YEAR(A1223)</f>
        <v>2015</v>
      </c>
      <c r="H1223">
        <f>VLOOKUP(G1223,[1]depreciation!$A$2:$D$32,4)</f>
        <v>1.45</v>
      </c>
      <c r="I1223">
        <f>VLOOKUP(G1223,[1]depreciation!$A$2:$D$32,2)</f>
        <v>0.5</v>
      </c>
      <c r="J1223" s="3">
        <f>E1223*H1223*I1223</f>
        <v>16217.67</v>
      </c>
    </row>
    <row r="1224" spans="1:10" x14ac:dyDescent="0.25">
      <c r="A1224" s="2">
        <v>42369</v>
      </c>
      <c r="B1224" s="2">
        <v>42369</v>
      </c>
      <c r="C1224" t="s">
        <v>1284</v>
      </c>
      <c r="D1224" t="s">
        <v>1283</v>
      </c>
      <c r="E1224" s="4">
        <v>22818.18</v>
      </c>
      <c r="F1224" s="4">
        <v>7758.18</v>
      </c>
      <c r="G1224">
        <f>YEAR(A1224)</f>
        <v>2015</v>
      </c>
      <c r="H1224">
        <f>VLOOKUP(G1224,[1]depreciation!$A$2:$D$32,4)</f>
        <v>1.45</v>
      </c>
      <c r="I1224">
        <f>VLOOKUP(G1224,[1]depreciation!$A$2:$D$32,2)</f>
        <v>0.5</v>
      </c>
      <c r="J1224" s="3">
        <f>E1224*H1224*I1224</f>
        <v>16543.180499999999</v>
      </c>
    </row>
    <row r="1225" spans="1:10" x14ac:dyDescent="0.25">
      <c r="A1225" s="2">
        <v>42369</v>
      </c>
      <c r="B1225" s="2">
        <v>42369</v>
      </c>
      <c r="C1225" t="s">
        <v>1282</v>
      </c>
      <c r="D1225" t="s">
        <v>1281</v>
      </c>
      <c r="E1225" s="4">
        <v>14800</v>
      </c>
      <c r="F1225" s="4">
        <v>5032</v>
      </c>
      <c r="G1225">
        <f>YEAR(A1225)</f>
        <v>2015</v>
      </c>
      <c r="H1225">
        <f>VLOOKUP(G1225,[1]depreciation!$A$2:$D$32,4)</f>
        <v>1.45</v>
      </c>
      <c r="I1225">
        <f>VLOOKUP(G1225,[1]depreciation!$A$2:$D$32,2)</f>
        <v>0.5</v>
      </c>
      <c r="J1225" s="3">
        <f>E1225*H1225*I1225</f>
        <v>10730</v>
      </c>
    </row>
    <row r="1226" spans="1:10" x14ac:dyDescent="0.25">
      <c r="A1226" s="2">
        <v>42400</v>
      </c>
      <c r="B1226" s="2">
        <v>42400</v>
      </c>
      <c r="C1226" t="s">
        <v>1280</v>
      </c>
      <c r="D1226" t="s">
        <v>1279</v>
      </c>
      <c r="E1226" s="4">
        <v>132092.99</v>
      </c>
      <c r="F1226" s="4">
        <v>52837.2</v>
      </c>
      <c r="G1226">
        <f>YEAR(A1226)</f>
        <v>2016</v>
      </c>
      <c r="H1226">
        <f>VLOOKUP(G1226,[1]depreciation!$A$2:$D$32,4)</f>
        <v>1.47</v>
      </c>
      <c r="I1226">
        <f>VLOOKUP(G1226,[1]depreciation!$A$2:$D$32,2)</f>
        <v>0.55000000000000004</v>
      </c>
      <c r="J1226" s="3">
        <f>E1226*H1226*I1226</f>
        <v>106797.182415</v>
      </c>
    </row>
    <row r="1227" spans="1:10" x14ac:dyDescent="0.25">
      <c r="A1227" s="2">
        <v>42400</v>
      </c>
      <c r="B1227" s="2">
        <v>42400</v>
      </c>
      <c r="C1227" t="s">
        <v>1278</v>
      </c>
      <c r="D1227" t="s">
        <v>1277</v>
      </c>
      <c r="E1227" s="4">
        <v>66618.880000000005</v>
      </c>
      <c r="F1227" s="4">
        <v>26647.55</v>
      </c>
      <c r="G1227">
        <f>YEAR(A1227)</f>
        <v>2016</v>
      </c>
      <c r="H1227">
        <f>VLOOKUP(G1227,[1]depreciation!$A$2:$D$32,4)</f>
        <v>1.47</v>
      </c>
      <c r="I1227">
        <f>VLOOKUP(G1227,[1]depreciation!$A$2:$D$32,2)</f>
        <v>0.55000000000000004</v>
      </c>
      <c r="J1227" s="3">
        <f>E1227*H1227*I1227</f>
        <v>53861.364480000011</v>
      </c>
    </row>
    <row r="1228" spans="1:10" x14ac:dyDescent="0.25">
      <c r="A1228" s="2">
        <v>42400</v>
      </c>
      <c r="B1228" s="2">
        <v>42400</v>
      </c>
      <c r="C1228" t="s">
        <v>1276</v>
      </c>
      <c r="D1228" t="s">
        <v>1275</v>
      </c>
      <c r="E1228" s="4">
        <v>66618.880000000005</v>
      </c>
      <c r="F1228" s="4">
        <v>26647.55</v>
      </c>
      <c r="G1228">
        <f>YEAR(A1228)</f>
        <v>2016</v>
      </c>
      <c r="H1228">
        <f>VLOOKUP(G1228,[1]depreciation!$A$2:$D$32,4)</f>
        <v>1.47</v>
      </c>
      <c r="I1228">
        <f>VLOOKUP(G1228,[1]depreciation!$A$2:$D$32,2)</f>
        <v>0.55000000000000004</v>
      </c>
      <c r="J1228" s="3">
        <f>E1228*H1228*I1228</f>
        <v>53861.364480000011</v>
      </c>
    </row>
    <row r="1229" spans="1:10" x14ac:dyDescent="0.25">
      <c r="A1229" s="2">
        <v>42400</v>
      </c>
      <c r="B1229" s="2">
        <v>42400</v>
      </c>
      <c r="C1229" t="s">
        <v>1274</v>
      </c>
      <c r="D1229" t="s">
        <v>1273</v>
      </c>
      <c r="E1229" s="4">
        <v>61342.879999999997</v>
      </c>
      <c r="F1229" s="4">
        <v>24537.15</v>
      </c>
      <c r="G1229">
        <f>YEAR(A1229)</f>
        <v>2016</v>
      </c>
      <c r="H1229">
        <f>VLOOKUP(G1229,[1]depreciation!$A$2:$D$32,4)</f>
        <v>1.47</v>
      </c>
      <c r="I1229">
        <f>VLOOKUP(G1229,[1]depreciation!$A$2:$D$32,2)</f>
        <v>0.55000000000000004</v>
      </c>
      <c r="J1229" s="3">
        <f>E1229*H1229*I1229</f>
        <v>49595.718480000003</v>
      </c>
    </row>
    <row r="1230" spans="1:10" x14ac:dyDescent="0.25">
      <c r="A1230" s="2">
        <v>42400</v>
      </c>
      <c r="B1230" s="2">
        <v>42400</v>
      </c>
      <c r="C1230" t="s">
        <v>1272</v>
      </c>
      <c r="D1230" t="s">
        <v>1271</v>
      </c>
      <c r="E1230" s="4">
        <v>61342.9</v>
      </c>
      <c r="F1230" s="4">
        <v>24537.16</v>
      </c>
      <c r="G1230">
        <f>YEAR(A1230)</f>
        <v>2016</v>
      </c>
      <c r="H1230">
        <f>VLOOKUP(G1230,[1]depreciation!$A$2:$D$32,4)</f>
        <v>1.47</v>
      </c>
      <c r="I1230">
        <f>VLOOKUP(G1230,[1]depreciation!$A$2:$D$32,2)</f>
        <v>0.55000000000000004</v>
      </c>
      <c r="J1230" s="3">
        <f>E1230*H1230*I1230</f>
        <v>49595.734649999999</v>
      </c>
    </row>
    <row r="1231" spans="1:10" x14ac:dyDescent="0.25">
      <c r="A1231" s="2">
        <v>42400</v>
      </c>
      <c r="B1231" s="2">
        <v>42400</v>
      </c>
      <c r="C1231" t="s">
        <v>1270</v>
      </c>
      <c r="D1231" t="s">
        <v>1269</v>
      </c>
      <c r="E1231" s="4">
        <v>55946.12</v>
      </c>
      <c r="F1231" s="4">
        <v>22378.45</v>
      </c>
      <c r="G1231">
        <f>YEAR(A1231)</f>
        <v>2016</v>
      </c>
      <c r="H1231">
        <f>VLOOKUP(G1231,[1]depreciation!$A$2:$D$32,4)</f>
        <v>1.47</v>
      </c>
      <c r="I1231">
        <f>VLOOKUP(G1231,[1]depreciation!$A$2:$D$32,2)</f>
        <v>0.55000000000000004</v>
      </c>
      <c r="J1231" s="3">
        <f>E1231*H1231*I1231</f>
        <v>45232.438020000009</v>
      </c>
    </row>
    <row r="1232" spans="1:10" x14ac:dyDescent="0.25">
      <c r="A1232" s="2">
        <v>42400</v>
      </c>
      <c r="B1232" s="2">
        <v>42400</v>
      </c>
      <c r="C1232" t="s">
        <v>1268</v>
      </c>
      <c r="D1232" t="s">
        <v>1267</v>
      </c>
      <c r="E1232" s="4">
        <v>7815.89</v>
      </c>
      <c r="F1232" s="4">
        <v>3126.36</v>
      </c>
      <c r="G1232">
        <f>YEAR(A1232)</f>
        <v>2016</v>
      </c>
      <c r="H1232">
        <f>VLOOKUP(G1232,[1]depreciation!$A$2:$D$32,4)</f>
        <v>1.47</v>
      </c>
      <c r="I1232">
        <f>VLOOKUP(G1232,[1]depreciation!$A$2:$D$32,2)</f>
        <v>0.55000000000000004</v>
      </c>
      <c r="J1232" s="3">
        <f>E1232*H1232*I1232</f>
        <v>6319.1470650000001</v>
      </c>
    </row>
    <row r="1233" spans="1:10" x14ac:dyDescent="0.25">
      <c r="A1233" s="2">
        <v>42460</v>
      </c>
      <c r="B1233" s="2">
        <v>42460</v>
      </c>
      <c r="C1233" t="s">
        <v>1266</v>
      </c>
      <c r="D1233" t="s">
        <v>1264</v>
      </c>
      <c r="E1233" s="4">
        <v>2174334.54</v>
      </c>
      <c r="F1233" s="4">
        <v>869733.82</v>
      </c>
      <c r="G1233">
        <f>YEAR(A1233)</f>
        <v>2016</v>
      </c>
      <c r="H1233">
        <f>VLOOKUP(G1233,[1]depreciation!$A$2:$D$32,4)</f>
        <v>1.47</v>
      </c>
      <c r="I1233">
        <f>VLOOKUP(G1233,[1]depreciation!$A$2:$D$32,2)</f>
        <v>0.55000000000000004</v>
      </c>
      <c r="J1233" s="3">
        <f>E1233*H1233*I1233</f>
        <v>1757949.4755900002</v>
      </c>
    </row>
    <row r="1234" spans="1:10" x14ac:dyDescent="0.25">
      <c r="A1234" s="2">
        <v>42460</v>
      </c>
      <c r="B1234" s="2">
        <v>42460</v>
      </c>
      <c r="C1234" t="s">
        <v>1265</v>
      </c>
      <c r="D1234" t="s">
        <v>1264</v>
      </c>
      <c r="E1234" s="4">
        <v>203167.73</v>
      </c>
      <c r="F1234" s="4">
        <v>81267.09</v>
      </c>
      <c r="G1234">
        <f>YEAR(A1234)</f>
        <v>2016</v>
      </c>
      <c r="H1234">
        <f>VLOOKUP(G1234,[1]depreciation!$A$2:$D$32,4)</f>
        <v>1.47</v>
      </c>
      <c r="I1234">
        <f>VLOOKUP(G1234,[1]depreciation!$A$2:$D$32,2)</f>
        <v>0.55000000000000004</v>
      </c>
      <c r="J1234" s="3">
        <f>E1234*H1234*I1234</f>
        <v>164261.10970500004</v>
      </c>
    </row>
    <row r="1235" spans="1:10" x14ac:dyDescent="0.25">
      <c r="A1235" s="2">
        <v>42460</v>
      </c>
      <c r="B1235" s="2">
        <v>42460</v>
      </c>
      <c r="C1235" t="s">
        <v>1263</v>
      </c>
      <c r="D1235" t="s">
        <v>1262</v>
      </c>
      <c r="E1235" s="4">
        <v>97934.88</v>
      </c>
      <c r="F1235" s="4">
        <v>39173.949999999997</v>
      </c>
      <c r="G1235">
        <f>YEAR(A1235)</f>
        <v>2016</v>
      </c>
      <c r="H1235">
        <f>VLOOKUP(G1235,[1]depreciation!$A$2:$D$32,4)</f>
        <v>1.47</v>
      </c>
      <c r="I1235">
        <f>VLOOKUP(G1235,[1]depreciation!$A$2:$D$32,2)</f>
        <v>0.55000000000000004</v>
      </c>
      <c r="J1235" s="3">
        <f>E1235*H1235*I1235</f>
        <v>79180.350480000008</v>
      </c>
    </row>
    <row r="1236" spans="1:10" x14ac:dyDescent="0.25">
      <c r="A1236" s="2">
        <v>42460</v>
      </c>
      <c r="B1236" s="2">
        <v>42460</v>
      </c>
      <c r="C1236" t="s">
        <v>1261</v>
      </c>
      <c r="D1236" t="s">
        <v>1260</v>
      </c>
      <c r="E1236" s="4">
        <v>251513.17</v>
      </c>
      <c r="F1236" s="4">
        <v>100605.27</v>
      </c>
      <c r="G1236">
        <f>YEAR(A1236)</f>
        <v>2016</v>
      </c>
      <c r="H1236">
        <f>VLOOKUP(G1236,[1]depreciation!$A$2:$D$32,4)</f>
        <v>1.47</v>
      </c>
      <c r="I1236">
        <f>VLOOKUP(G1236,[1]depreciation!$A$2:$D$32,2)</f>
        <v>0.55000000000000004</v>
      </c>
      <c r="J1236" s="3">
        <f>E1236*H1236*I1236</f>
        <v>203348.39794500003</v>
      </c>
    </row>
    <row r="1237" spans="1:10" x14ac:dyDescent="0.25">
      <c r="A1237" s="2">
        <v>42460</v>
      </c>
      <c r="B1237" s="2">
        <v>42460</v>
      </c>
      <c r="C1237" t="s">
        <v>1259</v>
      </c>
      <c r="D1237" t="s">
        <v>1258</v>
      </c>
      <c r="E1237" s="4">
        <v>251513.09</v>
      </c>
      <c r="F1237" s="4">
        <v>100605.24</v>
      </c>
      <c r="G1237">
        <f>YEAR(A1237)</f>
        <v>2016</v>
      </c>
      <c r="H1237">
        <f>VLOOKUP(G1237,[1]depreciation!$A$2:$D$32,4)</f>
        <v>1.47</v>
      </c>
      <c r="I1237">
        <f>VLOOKUP(G1237,[1]depreciation!$A$2:$D$32,2)</f>
        <v>0.55000000000000004</v>
      </c>
      <c r="J1237" s="3">
        <f>E1237*H1237*I1237</f>
        <v>203348.33326499999</v>
      </c>
    </row>
    <row r="1238" spans="1:10" x14ac:dyDescent="0.25">
      <c r="A1238" s="2">
        <v>42460</v>
      </c>
      <c r="B1238" s="2">
        <v>42460</v>
      </c>
      <c r="C1238" t="s">
        <v>1257</v>
      </c>
      <c r="D1238" t="s">
        <v>1256</v>
      </c>
      <c r="E1238" s="4">
        <v>193438.75</v>
      </c>
      <c r="F1238" s="4">
        <v>77375.5</v>
      </c>
      <c r="G1238">
        <f>YEAR(A1238)</f>
        <v>2016</v>
      </c>
      <c r="H1238">
        <f>VLOOKUP(G1238,[1]depreciation!$A$2:$D$32,4)</f>
        <v>1.47</v>
      </c>
      <c r="I1238">
        <f>VLOOKUP(G1238,[1]depreciation!$A$2:$D$32,2)</f>
        <v>0.55000000000000004</v>
      </c>
      <c r="J1238" s="3">
        <f>E1238*H1238*I1238</f>
        <v>156395.22937500002</v>
      </c>
    </row>
    <row r="1239" spans="1:10" x14ac:dyDescent="0.25">
      <c r="A1239" s="2">
        <v>42460</v>
      </c>
      <c r="B1239" s="2">
        <v>42460</v>
      </c>
      <c r="C1239" t="s">
        <v>1255</v>
      </c>
      <c r="D1239" t="s">
        <v>1254</v>
      </c>
      <c r="E1239" s="4">
        <v>194698.3</v>
      </c>
      <c r="F1239" s="4">
        <v>77879.320000000007</v>
      </c>
      <c r="G1239">
        <f>YEAR(A1239)</f>
        <v>2016</v>
      </c>
      <c r="H1239">
        <f>VLOOKUP(G1239,[1]depreciation!$A$2:$D$32,4)</f>
        <v>1.47</v>
      </c>
      <c r="I1239">
        <f>VLOOKUP(G1239,[1]depreciation!$A$2:$D$32,2)</f>
        <v>0.55000000000000004</v>
      </c>
      <c r="J1239" s="3">
        <f>E1239*H1239*I1239</f>
        <v>157413.57555000001</v>
      </c>
    </row>
    <row r="1240" spans="1:10" x14ac:dyDescent="0.25">
      <c r="A1240" s="2">
        <v>42460</v>
      </c>
      <c r="B1240" s="2">
        <v>42460</v>
      </c>
      <c r="C1240" t="s">
        <v>1253</v>
      </c>
      <c r="D1240" t="s">
        <v>1252</v>
      </c>
      <c r="E1240" s="4">
        <v>309470.68</v>
      </c>
      <c r="F1240" s="4">
        <v>123788.27</v>
      </c>
      <c r="G1240">
        <f>YEAR(A1240)</f>
        <v>2016</v>
      </c>
      <c r="H1240">
        <f>VLOOKUP(G1240,[1]depreciation!$A$2:$D$32,4)</f>
        <v>1.47</v>
      </c>
      <c r="I1240">
        <f>VLOOKUP(G1240,[1]depreciation!$A$2:$D$32,2)</f>
        <v>0.55000000000000004</v>
      </c>
      <c r="J1240" s="3">
        <f>E1240*H1240*I1240</f>
        <v>250207.04478000003</v>
      </c>
    </row>
    <row r="1241" spans="1:10" x14ac:dyDescent="0.25">
      <c r="A1241" s="2">
        <v>42460</v>
      </c>
      <c r="B1241" s="2">
        <v>42460</v>
      </c>
      <c r="C1241" t="s">
        <v>1251</v>
      </c>
      <c r="D1241" t="s">
        <v>1250</v>
      </c>
      <c r="E1241" s="4">
        <v>164189.23000000001</v>
      </c>
      <c r="F1241" s="4">
        <v>65675.69</v>
      </c>
      <c r="G1241">
        <f>YEAR(A1241)</f>
        <v>2016</v>
      </c>
      <c r="H1241">
        <f>VLOOKUP(G1241,[1]depreciation!$A$2:$D$32,4)</f>
        <v>1.47</v>
      </c>
      <c r="I1241">
        <f>VLOOKUP(G1241,[1]depreciation!$A$2:$D$32,2)</f>
        <v>0.55000000000000004</v>
      </c>
      <c r="J1241" s="3">
        <f>E1241*H1241*I1241</f>
        <v>132746.99245500003</v>
      </c>
    </row>
    <row r="1242" spans="1:10" x14ac:dyDescent="0.25">
      <c r="A1242" s="2">
        <v>42460</v>
      </c>
      <c r="B1242" s="2">
        <v>42460</v>
      </c>
      <c r="C1242" t="s">
        <v>1249</v>
      </c>
      <c r="D1242" t="s">
        <v>1248</v>
      </c>
      <c r="E1242" s="4">
        <v>1088930.6200000001</v>
      </c>
      <c r="F1242" s="4">
        <v>435572.25</v>
      </c>
      <c r="G1242">
        <f>YEAR(A1242)</f>
        <v>2016</v>
      </c>
      <c r="H1242">
        <f>VLOOKUP(G1242,[1]depreciation!$A$2:$D$32,4)</f>
        <v>1.47</v>
      </c>
      <c r="I1242">
        <f>VLOOKUP(G1242,[1]depreciation!$A$2:$D$32,2)</f>
        <v>0.55000000000000004</v>
      </c>
      <c r="J1242" s="3">
        <f>E1242*H1242*I1242</f>
        <v>880400.40627000015</v>
      </c>
    </row>
    <row r="1243" spans="1:10" x14ac:dyDescent="0.25">
      <c r="A1243" s="2">
        <v>42460</v>
      </c>
      <c r="B1243" s="2">
        <v>42460</v>
      </c>
      <c r="C1243" t="s">
        <v>1247</v>
      </c>
      <c r="D1243" t="s">
        <v>1246</v>
      </c>
      <c r="E1243" s="4">
        <v>25780.880000000001</v>
      </c>
      <c r="F1243" s="4">
        <v>10312.35</v>
      </c>
      <c r="G1243">
        <f>YEAR(A1243)</f>
        <v>2016</v>
      </c>
      <c r="H1243">
        <f>VLOOKUP(G1243,[1]depreciation!$A$2:$D$32,4)</f>
        <v>1.47</v>
      </c>
      <c r="I1243">
        <f>VLOOKUP(G1243,[1]depreciation!$A$2:$D$32,2)</f>
        <v>0.55000000000000004</v>
      </c>
      <c r="J1243" s="3">
        <f>E1243*H1243*I1243</f>
        <v>20843.841480000003</v>
      </c>
    </row>
    <row r="1244" spans="1:10" x14ac:dyDescent="0.25">
      <c r="A1244" s="2">
        <v>42460</v>
      </c>
      <c r="B1244" s="2">
        <v>42460</v>
      </c>
      <c r="C1244" t="s">
        <v>1245</v>
      </c>
      <c r="D1244" t="s">
        <v>1244</v>
      </c>
      <c r="E1244" s="4">
        <v>236248.46</v>
      </c>
      <c r="F1244" s="4">
        <v>94499.38</v>
      </c>
      <c r="G1244">
        <f>YEAR(A1244)</f>
        <v>2016</v>
      </c>
      <c r="H1244">
        <f>VLOOKUP(G1244,[1]depreciation!$A$2:$D$32,4)</f>
        <v>1.47</v>
      </c>
      <c r="I1244">
        <f>VLOOKUP(G1244,[1]depreciation!$A$2:$D$32,2)</f>
        <v>0.55000000000000004</v>
      </c>
      <c r="J1244" s="3">
        <f>E1244*H1244*I1244</f>
        <v>191006.87991000002</v>
      </c>
    </row>
    <row r="1245" spans="1:10" x14ac:dyDescent="0.25">
      <c r="A1245" s="2">
        <v>42460</v>
      </c>
      <c r="B1245" s="2">
        <v>42460</v>
      </c>
      <c r="C1245" t="s">
        <v>1243</v>
      </c>
      <c r="D1245" t="s">
        <v>1242</v>
      </c>
      <c r="E1245" s="4">
        <v>493419.61</v>
      </c>
      <c r="F1245" s="4">
        <v>197367.84</v>
      </c>
      <c r="G1245">
        <f>YEAR(A1245)</f>
        <v>2016</v>
      </c>
      <c r="H1245">
        <f>VLOOKUP(G1245,[1]depreciation!$A$2:$D$32,4)</f>
        <v>1.47</v>
      </c>
      <c r="I1245">
        <f>VLOOKUP(G1245,[1]depreciation!$A$2:$D$32,2)</f>
        <v>0.55000000000000004</v>
      </c>
      <c r="J1245" s="3">
        <f>E1245*H1245*I1245</f>
        <v>398929.75468499999</v>
      </c>
    </row>
    <row r="1246" spans="1:10" x14ac:dyDescent="0.25">
      <c r="A1246" s="2">
        <v>42460</v>
      </c>
      <c r="B1246" s="2">
        <v>42460</v>
      </c>
      <c r="C1246" t="s">
        <v>1241</v>
      </c>
      <c r="D1246" t="s">
        <v>1240</v>
      </c>
      <c r="E1246" s="4">
        <v>62160.94</v>
      </c>
      <c r="F1246" s="4">
        <v>24864.38</v>
      </c>
      <c r="G1246">
        <f>YEAR(A1246)</f>
        <v>2016</v>
      </c>
      <c r="H1246">
        <f>VLOOKUP(G1246,[1]depreciation!$A$2:$D$32,4)</f>
        <v>1.47</v>
      </c>
      <c r="I1246">
        <f>VLOOKUP(G1246,[1]depreciation!$A$2:$D$32,2)</f>
        <v>0.55000000000000004</v>
      </c>
      <c r="J1246" s="3">
        <f>E1246*H1246*I1246</f>
        <v>50257.119990000007</v>
      </c>
    </row>
    <row r="1247" spans="1:10" x14ac:dyDescent="0.25">
      <c r="A1247" s="2">
        <v>42460</v>
      </c>
      <c r="B1247" s="2">
        <v>42460</v>
      </c>
      <c r="C1247" t="s">
        <v>1239</v>
      </c>
      <c r="D1247" t="s">
        <v>1238</v>
      </c>
      <c r="E1247" s="4">
        <v>62160.93</v>
      </c>
      <c r="F1247" s="4">
        <v>24864.37</v>
      </c>
      <c r="G1247">
        <f>YEAR(A1247)</f>
        <v>2016</v>
      </c>
      <c r="H1247">
        <f>VLOOKUP(G1247,[1]depreciation!$A$2:$D$32,4)</f>
        <v>1.47</v>
      </c>
      <c r="I1247">
        <f>VLOOKUP(G1247,[1]depreciation!$A$2:$D$32,2)</f>
        <v>0.55000000000000004</v>
      </c>
      <c r="J1247" s="3">
        <f>E1247*H1247*I1247</f>
        <v>50257.111905000005</v>
      </c>
    </row>
    <row r="1248" spans="1:10" x14ac:dyDescent="0.25">
      <c r="A1248" s="2">
        <v>42460</v>
      </c>
      <c r="B1248" s="2">
        <v>42460</v>
      </c>
      <c r="C1248" t="s">
        <v>1237</v>
      </c>
      <c r="D1248" t="s">
        <v>1183</v>
      </c>
      <c r="E1248" s="4">
        <v>626600.46</v>
      </c>
      <c r="F1248" s="4">
        <v>250640.18</v>
      </c>
      <c r="G1248">
        <f>YEAR(A1248)</f>
        <v>2016</v>
      </c>
      <c r="H1248">
        <f>VLOOKUP(G1248,[1]depreciation!$A$2:$D$32,4)</f>
        <v>1.47</v>
      </c>
      <c r="I1248">
        <f>VLOOKUP(G1248,[1]depreciation!$A$2:$D$32,2)</f>
        <v>0.55000000000000004</v>
      </c>
      <c r="J1248" s="3">
        <f>E1248*H1248*I1248</f>
        <v>506606.47190999996</v>
      </c>
    </row>
    <row r="1249" spans="1:10" x14ac:dyDescent="0.25">
      <c r="A1249" s="2">
        <v>42460</v>
      </c>
      <c r="B1249" s="2">
        <v>42460</v>
      </c>
      <c r="C1249" t="s">
        <v>1236</v>
      </c>
      <c r="D1249" t="s">
        <v>637</v>
      </c>
      <c r="E1249" s="4">
        <v>626600.46</v>
      </c>
      <c r="F1249" s="4">
        <v>250640.18</v>
      </c>
      <c r="G1249">
        <f>YEAR(A1249)</f>
        <v>2016</v>
      </c>
      <c r="H1249">
        <f>VLOOKUP(G1249,[1]depreciation!$A$2:$D$32,4)</f>
        <v>1.47</v>
      </c>
      <c r="I1249">
        <f>VLOOKUP(G1249,[1]depreciation!$A$2:$D$32,2)</f>
        <v>0.55000000000000004</v>
      </c>
      <c r="J1249" s="3">
        <f>E1249*H1249*I1249</f>
        <v>506606.47190999996</v>
      </c>
    </row>
    <row r="1250" spans="1:10" x14ac:dyDescent="0.25">
      <c r="A1250" s="2">
        <v>39507</v>
      </c>
      <c r="B1250" s="2">
        <v>39507</v>
      </c>
      <c r="C1250" t="s">
        <v>1235</v>
      </c>
      <c r="D1250" t="s">
        <v>1234</v>
      </c>
      <c r="E1250" s="4">
        <v>580709.59</v>
      </c>
      <c r="F1250" s="4">
        <v>174212.88</v>
      </c>
      <c r="G1250">
        <f>YEAR(A1250)</f>
        <v>2008</v>
      </c>
      <c r="H1250">
        <f>VLOOKUP(G1250,[1]depreciation!$A$2:$D$32,4)</f>
        <v>1.61</v>
      </c>
      <c r="I1250">
        <f>VLOOKUP(G1250,[1]depreciation!$A$2:$D$32,2)</f>
        <v>0.4</v>
      </c>
      <c r="J1250" s="3">
        <f>E1250*H1250*I1250</f>
        <v>373976.97596000001</v>
      </c>
    </row>
    <row r="1251" spans="1:10" x14ac:dyDescent="0.25">
      <c r="A1251" s="2">
        <v>44286</v>
      </c>
      <c r="B1251" s="2">
        <v>44286</v>
      </c>
      <c r="C1251" t="s">
        <v>1233</v>
      </c>
      <c r="D1251" t="s">
        <v>1232</v>
      </c>
      <c r="E1251" s="4">
        <v>6570</v>
      </c>
      <c r="F1251" s="4">
        <v>4599</v>
      </c>
      <c r="G1251">
        <f>YEAR(A1251)</f>
        <v>2021</v>
      </c>
      <c r="H1251">
        <f>VLOOKUP(G1251,[1]depreciation!$A$2:$D$32,4)</f>
        <v>1.22</v>
      </c>
      <c r="I1251">
        <f>VLOOKUP(G1251,[1]depreciation!$A$2:$D$32,2)</f>
        <v>0.8</v>
      </c>
      <c r="J1251" s="3">
        <f>E1251*H1251*I1251</f>
        <v>6412.32</v>
      </c>
    </row>
    <row r="1252" spans="1:10" x14ac:dyDescent="0.25">
      <c r="A1252" s="2">
        <v>44500</v>
      </c>
      <c r="B1252" s="2">
        <v>44500</v>
      </c>
      <c r="C1252" t="s">
        <v>1231</v>
      </c>
      <c r="D1252" t="s">
        <v>1230</v>
      </c>
      <c r="E1252" s="4">
        <v>12269.19</v>
      </c>
      <c r="F1252" s="4">
        <v>8588.43</v>
      </c>
      <c r="G1252">
        <f>YEAR(A1252)</f>
        <v>2021</v>
      </c>
      <c r="H1252">
        <f>VLOOKUP(G1252,[1]depreciation!$A$2:$D$32,4)</f>
        <v>1.22</v>
      </c>
      <c r="I1252">
        <f>VLOOKUP(G1252,[1]depreciation!$A$2:$D$32,2)</f>
        <v>0.8</v>
      </c>
      <c r="J1252" s="3">
        <f>E1252*H1252*I1252</f>
        <v>11974.729440000001</v>
      </c>
    </row>
    <row r="1253" spans="1:10" x14ac:dyDescent="0.25">
      <c r="A1253" s="2">
        <v>39660</v>
      </c>
      <c r="B1253" s="2">
        <v>39660</v>
      </c>
      <c r="C1253" t="s">
        <v>1229</v>
      </c>
      <c r="D1253" t="s">
        <v>1228</v>
      </c>
      <c r="E1253" s="4">
        <v>68577</v>
      </c>
      <c r="F1253" s="4">
        <v>13715.4</v>
      </c>
      <c r="G1253">
        <f>YEAR(A1253)</f>
        <v>2008</v>
      </c>
      <c r="H1253">
        <f>VLOOKUP(G1253,[1]depreciation!$A$2:$D$32,4)</f>
        <v>1.61</v>
      </c>
      <c r="I1253">
        <f>VLOOKUP(G1253,[1]depreciation!$A$2:$D$32,2)</f>
        <v>0.4</v>
      </c>
      <c r="J1253" s="3">
        <f>E1253*H1253*I1253</f>
        <v>44163.588000000003</v>
      </c>
    </row>
    <row r="1254" spans="1:10" x14ac:dyDescent="0.25">
      <c r="A1254" s="2">
        <v>42185</v>
      </c>
      <c r="B1254" s="2">
        <v>42185</v>
      </c>
      <c r="C1254" t="s">
        <v>1227</v>
      </c>
      <c r="D1254" t="s">
        <v>1226</v>
      </c>
      <c r="E1254" s="4">
        <v>699729.05</v>
      </c>
      <c r="F1254" s="4">
        <v>237907.88</v>
      </c>
      <c r="G1254">
        <f>YEAR(A1254)</f>
        <v>2015</v>
      </c>
      <c r="H1254">
        <f>VLOOKUP(G1254,[1]depreciation!$A$2:$D$32,4)</f>
        <v>1.45</v>
      </c>
      <c r="I1254">
        <f>VLOOKUP(G1254,[1]depreciation!$A$2:$D$32,2)</f>
        <v>0.5</v>
      </c>
      <c r="J1254" s="3">
        <f>E1254*H1254*I1254</f>
        <v>507303.56125000003</v>
      </c>
    </row>
    <row r="1255" spans="1:10" x14ac:dyDescent="0.25">
      <c r="A1255" s="2">
        <v>42216</v>
      </c>
      <c r="B1255" s="2">
        <v>42216</v>
      </c>
      <c r="C1255" t="s">
        <v>1225</v>
      </c>
      <c r="D1255" t="s">
        <v>1224</v>
      </c>
      <c r="E1255" s="4">
        <v>30000</v>
      </c>
      <c r="F1255" s="4">
        <v>10200</v>
      </c>
      <c r="G1255">
        <f>YEAR(A1255)</f>
        <v>2015</v>
      </c>
      <c r="H1255">
        <f>VLOOKUP(G1255,[1]depreciation!$A$2:$D$32,4)</f>
        <v>1.45</v>
      </c>
      <c r="I1255">
        <f>VLOOKUP(G1255,[1]depreciation!$A$2:$D$32,2)</f>
        <v>0.5</v>
      </c>
      <c r="J1255" s="3">
        <f>E1255*H1255*I1255</f>
        <v>21750</v>
      </c>
    </row>
    <row r="1256" spans="1:10" x14ac:dyDescent="0.25">
      <c r="A1256" s="2">
        <v>42185</v>
      </c>
      <c r="B1256" s="2">
        <v>42185</v>
      </c>
      <c r="C1256" t="s">
        <v>1223</v>
      </c>
      <c r="D1256" t="s">
        <v>1222</v>
      </c>
      <c r="E1256" s="4">
        <v>307669.14</v>
      </c>
      <c r="F1256" s="4">
        <v>104607.51</v>
      </c>
      <c r="G1256">
        <f>YEAR(A1256)</f>
        <v>2015</v>
      </c>
      <c r="H1256">
        <f>VLOOKUP(G1256,[1]depreciation!$A$2:$D$32,4)</f>
        <v>1.45</v>
      </c>
      <c r="I1256">
        <f>VLOOKUP(G1256,[1]depreciation!$A$2:$D$32,2)</f>
        <v>0.5</v>
      </c>
      <c r="J1256" s="3">
        <f>E1256*H1256*I1256</f>
        <v>223060.12650000001</v>
      </c>
    </row>
    <row r="1257" spans="1:10" x14ac:dyDescent="0.25">
      <c r="A1257" s="2">
        <v>42369</v>
      </c>
      <c r="B1257" s="2">
        <v>42369</v>
      </c>
      <c r="C1257" t="s">
        <v>1221</v>
      </c>
      <c r="D1257" t="s">
        <v>1220</v>
      </c>
      <c r="E1257" s="4">
        <v>23200</v>
      </c>
      <c r="F1257" s="4">
        <v>7888</v>
      </c>
      <c r="G1257">
        <f>YEAR(A1257)</f>
        <v>2015</v>
      </c>
      <c r="H1257">
        <f>VLOOKUP(G1257,[1]depreciation!$A$2:$D$32,4)</f>
        <v>1.45</v>
      </c>
      <c r="I1257">
        <f>VLOOKUP(G1257,[1]depreciation!$A$2:$D$32,2)</f>
        <v>0.5</v>
      </c>
      <c r="J1257" s="3">
        <f>E1257*H1257*I1257</f>
        <v>16820</v>
      </c>
    </row>
    <row r="1258" spans="1:10" x14ac:dyDescent="0.25">
      <c r="A1258" s="2">
        <v>42185</v>
      </c>
      <c r="B1258" s="2">
        <v>42185</v>
      </c>
      <c r="C1258" t="s">
        <v>1219</v>
      </c>
      <c r="D1258" t="s">
        <v>1218</v>
      </c>
      <c r="E1258" s="4">
        <v>337847</v>
      </c>
      <c r="F1258" s="4">
        <v>114867.98</v>
      </c>
      <c r="G1258">
        <f>YEAR(A1258)</f>
        <v>2015</v>
      </c>
      <c r="H1258">
        <f>VLOOKUP(G1258,[1]depreciation!$A$2:$D$32,4)</f>
        <v>1.45</v>
      </c>
      <c r="I1258">
        <f>VLOOKUP(G1258,[1]depreciation!$A$2:$D$32,2)</f>
        <v>0.5</v>
      </c>
      <c r="J1258" s="3">
        <f>E1258*H1258*I1258</f>
        <v>244939.07499999998</v>
      </c>
    </row>
    <row r="1259" spans="1:10" x14ac:dyDescent="0.25">
      <c r="A1259" s="2">
        <v>42185</v>
      </c>
      <c r="B1259" s="2">
        <v>42185</v>
      </c>
      <c r="C1259" t="s">
        <v>1217</v>
      </c>
      <c r="D1259" t="s">
        <v>1209</v>
      </c>
      <c r="E1259" s="4">
        <v>100000</v>
      </c>
      <c r="F1259" s="4">
        <v>34000</v>
      </c>
      <c r="G1259">
        <f>YEAR(A1259)</f>
        <v>2015</v>
      </c>
      <c r="H1259">
        <f>VLOOKUP(G1259,[1]depreciation!$A$2:$D$32,4)</f>
        <v>1.45</v>
      </c>
      <c r="I1259">
        <f>VLOOKUP(G1259,[1]depreciation!$A$2:$D$32,2)</f>
        <v>0.5</v>
      </c>
      <c r="J1259" s="3">
        <f>E1259*H1259*I1259</f>
        <v>72500</v>
      </c>
    </row>
    <row r="1260" spans="1:10" x14ac:dyDescent="0.25">
      <c r="A1260" s="2">
        <v>43646</v>
      </c>
      <c r="B1260" s="2">
        <v>43646</v>
      </c>
      <c r="C1260" t="s">
        <v>1216</v>
      </c>
      <c r="D1260" t="s">
        <v>1215</v>
      </c>
      <c r="E1260" s="4">
        <v>63069.9</v>
      </c>
      <c r="F1260" s="4">
        <v>36580.54</v>
      </c>
      <c r="G1260">
        <f>YEAR(A1260)</f>
        <v>2019</v>
      </c>
      <c r="H1260">
        <f>VLOOKUP(G1260,[1]depreciation!$A$2:$D$32,4)</f>
        <v>1.34</v>
      </c>
      <c r="I1260">
        <f>VLOOKUP(G1260,[1]depreciation!$A$2:$D$32,2)</f>
        <v>0.7</v>
      </c>
      <c r="J1260" s="3">
        <f>E1260*H1260*I1260</f>
        <v>59159.566200000001</v>
      </c>
    </row>
    <row r="1261" spans="1:10" x14ac:dyDescent="0.25">
      <c r="A1261" s="2">
        <v>39813</v>
      </c>
      <c r="B1261" s="2">
        <v>39813</v>
      </c>
      <c r="C1261" t="s">
        <v>1214</v>
      </c>
      <c r="D1261" t="s">
        <v>1213</v>
      </c>
      <c r="E1261" s="4">
        <v>10458.67</v>
      </c>
      <c r="F1261" s="4">
        <v>2091.73</v>
      </c>
      <c r="G1261">
        <f>YEAR(A1261)</f>
        <v>2008</v>
      </c>
      <c r="H1261">
        <f>VLOOKUP(G1261,[1]depreciation!$A$2:$D$32,4)</f>
        <v>1.61</v>
      </c>
      <c r="I1261">
        <f>VLOOKUP(G1261,[1]depreciation!$A$2:$D$32,2)</f>
        <v>0.4</v>
      </c>
      <c r="J1261" s="3">
        <f>E1261*H1261*I1261</f>
        <v>6735.3834800000013</v>
      </c>
    </row>
    <row r="1262" spans="1:10" x14ac:dyDescent="0.25">
      <c r="A1262" s="2">
        <v>42308</v>
      </c>
      <c r="B1262" s="2">
        <v>42308</v>
      </c>
      <c r="C1262" t="s">
        <v>1212</v>
      </c>
      <c r="D1262" t="s">
        <v>1211</v>
      </c>
      <c r="E1262" s="4">
        <v>25066.7</v>
      </c>
      <c r="F1262" s="4">
        <v>8522.68</v>
      </c>
      <c r="G1262">
        <f>YEAR(A1262)</f>
        <v>2015</v>
      </c>
      <c r="H1262">
        <f>VLOOKUP(G1262,[1]depreciation!$A$2:$D$32,4)</f>
        <v>1.45</v>
      </c>
      <c r="I1262">
        <f>VLOOKUP(G1262,[1]depreciation!$A$2:$D$32,2)</f>
        <v>0.5</v>
      </c>
      <c r="J1262" s="3">
        <f>E1262*H1262*I1262</f>
        <v>18173.357499999998</v>
      </c>
    </row>
    <row r="1263" spans="1:10" x14ac:dyDescent="0.25">
      <c r="A1263" s="2">
        <v>42825</v>
      </c>
      <c r="B1263" s="2">
        <v>42825</v>
      </c>
      <c r="C1263" t="s">
        <v>1210</v>
      </c>
      <c r="D1263" t="s">
        <v>1209</v>
      </c>
      <c r="E1263" s="4">
        <v>61728.43</v>
      </c>
      <c r="F1263" s="4">
        <v>28395.08</v>
      </c>
      <c r="G1263">
        <f>YEAR(A1263)</f>
        <v>2017</v>
      </c>
      <c r="H1263">
        <f>VLOOKUP(G1263,[1]depreciation!$A$2:$D$32,4)</f>
        <v>1.44</v>
      </c>
      <c r="I1263">
        <f>VLOOKUP(G1263,[1]depreciation!$A$2:$D$32,2)</f>
        <v>0.6</v>
      </c>
      <c r="J1263" s="3">
        <f>E1263*H1263*I1263</f>
        <v>53333.363519999992</v>
      </c>
    </row>
    <row r="1264" spans="1:10" x14ac:dyDescent="0.25">
      <c r="A1264" s="2">
        <v>42886</v>
      </c>
      <c r="B1264" s="2">
        <v>42886</v>
      </c>
      <c r="C1264" t="s">
        <v>1208</v>
      </c>
      <c r="D1264" t="s">
        <v>1207</v>
      </c>
      <c r="E1264" s="4">
        <v>42399.56</v>
      </c>
      <c r="F1264" s="4">
        <v>19503.8</v>
      </c>
      <c r="G1264">
        <f>YEAR(A1264)</f>
        <v>2017</v>
      </c>
      <c r="H1264">
        <f>VLOOKUP(G1264,[1]depreciation!$A$2:$D$32,4)</f>
        <v>1.44</v>
      </c>
      <c r="I1264">
        <f>VLOOKUP(G1264,[1]depreciation!$A$2:$D$32,2)</f>
        <v>0.6</v>
      </c>
      <c r="J1264" s="3">
        <f>E1264*H1264*I1264</f>
        <v>36633.219839999991</v>
      </c>
    </row>
    <row r="1265" spans="1:10" x14ac:dyDescent="0.25">
      <c r="A1265" s="2">
        <v>42978</v>
      </c>
      <c r="B1265" s="2">
        <v>42978</v>
      </c>
      <c r="C1265" t="s">
        <v>1206</v>
      </c>
      <c r="D1265" t="s">
        <v>1205</v>
      </c>
      <c r="E1265" s="4">
        <v>3980</v>
      </c>
      <c r="F1265" s="4">
        <v>1830.8</v>
      </c>
      <c r="G1265">
        <f>YEAR(A1265)</f>
        <v>2017</v>
      </c>
      <c r="H1265">
        <f>VLOOKUP(G1265,[1]depreciation!$A$2:$D$32,4)</f>
        <v>1.44</v>
      </c>
      <c r="I1265">
        <f>VLOOKUP(G1265,[1]depreciation!$A$2:$D$32,2)</f>
        <v>0.6</v>
      </c>
      <c r="J1265" s="3">
        <f>E1265*H1265*I1265</f>
        <v>3438.72</v>
      </c>
    </row>
    <row r="1266" spans="1:10" x14ac:dyDescent="0.25">
      <c r="A1266" s="2">
        <v>43555</v>
      </c>
      <c r="B1266" s="2">
        <v>43555</v>
      </c>
      <c r="C1266" t="s">
        <v>1204</v>
      </c>
      <c r="D1266" t="s">
        <v>1203</v>
      </c>
      <c r="E1266" s="4">
        <v>5193.53</v>
      </c>
      <c r="F1266" s="4">
        <v>3012.25</v>
      </c>
      <c r="G1266">
        <f>YEAR(A1266)</f>
        <v>2019</v>
      </c>
      <c r="H1266">
        <f>VLOOKUP(G1266,[1]depreciation!$A$2:$D$32,4)</f>
        <v>1.34</v>
      </c>
      <c r="I1266">
        <f>VLOOKUP(G1266,[1]depreciation!$A$2:$D$32,2)</f>
        <v>0.7</v>
      </c>
      <c r="J1266" s="3">
        <f>E1266*H1266*I1266</f>
        <v>4871.5311400000001</v>
      </c>
    </row>
    <row r="1267" spans="1:10" x14ac:dyDescent="0.25">
      <c r="A1267" s="2">
        <v>43555</v>
      </c>
      <c r="B1267" s="2">
        <v>43555</v>
      </c>
      <c r="C1267" t="s">
        <v>1202</v>
      </c>
      <c r="D1267" t="s">
        <v>1201</v>
      </c>
      <c r="E1267" s="4">
        <v>112988.16</v>
      </c>
      <c r="F1267" s="4">
        <v>65533.13</v>
      </c>
      <c r="G1267">
        <f>YEAR(A1267)</f>
        <v>2019</v>
      </c>
      <c r="H1267">
        <f>VLOOKUP(G1267,[1]depreciation!$A$2:$D$32,4)</f>
        <v>1.34</v>
      </c>
      <c r="I1267">
        <f>VLOOKUP(G1267,[1]depreciation!$A$2:$D$32,2)</f>
        <v>0.7</v>
      </c>
      <c r="J1267" s="3">
        <f>E1267*H1267*I1267</f>
        <v>105982.89408</v>
      </c>
    </row>
    <row r="1268" spans="1:10" x14ac:dyDescent="0.25">
      <c r="A1268" s="2">
        <v>43646</v>
      </c>
      <c r="B1268" s="2">
        <v>43646</v>
      </c>
      <c r="C1268" t="s">
        <v>1200</v>
      </c>
      <c r="D1268" t="s">
        <v>1155</v>
      </c>
      <c r="E1268" s="4">
        <v>869247.72</v>
      </c>
      <c r="F1268" s="4">
        <v>504163.68</v>
      </c>
      <c r="G1268">
        <f>YEAR(A1268)</f>
        <v>2019</v>
      </c>
      <c r="H1268">
        <f>VLOOKUP(G1268,[1]depreciation!$A$2:$D$32,4)</f>
        <v>1.34</v>
      </c>
      <c r="I1268">
        <f>VLOOKUP(G1268,[1]depreciation!$A$2:$D$32,2)</f>
        <v>0.7</v>
      </c>
      <c r="J1268" s="3">
        <f>E1268*H1268*I1268</f>
        <v>815354.36135999986</v>
      </c>
    </row>
    <row r="1269" spans="1:10" x14ac:dyDescent="0.25">
      <c r="A1269" s="2">
        <v>43738</v>
      </c>
      <c r="B1269" s="2">
        <v>43738</v>
      </c>
      <c r="C1269" t="s">
        <v>1199</v>
      </c>
      <c r="D1269" t="s">
        <v>1198</v>
      </c>
      <c r="E1269" s="4">
        <v>217032.5</v>
      </c>
      <c r="F1269" s="4">
        <v>125878.85</v>
      </c>
      <c r="G1269">
        <f>YEAR(A1269)</f>
        <v>2019</v>
      </c>
      <c r="H1269">
        <f>VLOOKUP(G1269,[1]depreciation!$A$2:$D$32,4)</f>
        <v>1.34</v>
      </c>
      <c r="I1269">
        <f>VLOOKUP(G1269,[1]depreciation!$A$2:$D$32,2)</f>
        <v>0.7</v>
      </c>
      <c r="J1269" s="3">
        <f>E1269*H1269*I1269</f>
        <v>203576.48499999999</v>
      </c>
    </row>
    <row r="1270" spans="1:10" x14ac:dyDescent="0.25">
      <c r="A1270" s="2">
        <v>43769</v>
      </c>
      <c r="B1270" s="2">
        <v>43769</v>
      </c>
      <c r="C1270" t="s">
        <v>1197</v>
      </c>
      <c r="D1270" t="s">
        <v>1196</v>
      </c>
      <c r="E1270" s="4">
        <v>587416</v>
      </c>
      <c r="F1270" s="4">
        <v>340701.28</v>
      </c>
      <c r="G1270">
        <f>YEAR(A1270)</f>
        <v>2019</v>
      </c>
      <c r="H1270">
        <f>VLOOKUP(G1270,[1]depreciation!$A$2:$D$32,4)</f>
        <v>1.34</v>
      </c>
      <c r="I1270">
        <f>VLOOKUP(G1270,[1]depreciation!$A$2:$D$32,2)</f>
        <v>0.7</v>
      </c>
      <c r="J1270" s="3">
        <f>E1270*H1270*I1270</f>
        <v>550996.20799999998</v>
      </c>
    </row>
    <row r="1271" spans="1:10" x14ac:dyDescent="0.25">
      <c r="A1271" s="2">
        <v>43769</v>
      </c>
      <c r="B1271" s="2">
        <v>43769</v>
      </c>
      <c r="C1271" t="s">
        <v>1195</v>
      </c>
      <c r="D1271" t="s">
        <v>1157</v>
      </c>
      <c r="E1271" s="4">
        <v>665565.36</v>
      </c>
      <c r="F1271" s="4">
        <v>386027.91</v>
      </c>
      <c r="G1271">
        <f>YEAR(A1271)</f>
        <v>2019</v>
      </c>
      <c r="H1271">
        <f>VLOOKUP(G1271,[1]depreciation!$A$2:$D$32,4)</f>
        <v>1.34</v>
      </c>
      <c r="I1271">
        <f>VLOOKUP(G1271,[1]depreciation!$A$2:$D$32,2)</f>
        <v>0.7</v>
      </c>
      <c r="J1271" s="3">
        <f>E1271*H1271*I1271</f>
        <v>624300.30767999997</v>
      </c>
    </row>
    <row r="1272" spans="1:10" x14ac:dyDescent="0.25">
      <c r="A1272" s="2">
        <v>43769</v>
      </c>
      <c r="B1272" s="2">
        <v>43769</v>
      </c>
      <c r="C1272" t="s">
        <v>1194</v>
      </c>
      <c r="D1272" t="s">
        <v>1193</v>
      </c>
      <c r="E1272" s="4">
        <v>143999.9</v>
      </c>
      <c r="F1272" s="4">
        <v>83519.94</v>
      </c>
      <c r="G1272">
        <f>YEAR(A1272)</f>
        <v>2019</v>
      </c>
      <c r="H1272">
        <f>VLOOKUP(G1272,[1]depreciation!$A$2:$D$32,4)</f>
        <v>1.34</v>
      </c>
      <c r="I1272">
        <f>VLOOKUP(G1272,[1]depreciation!$A$2:$D$32,2)</f>
        <v>0.7</v>
      </c>
      <c r="J1272" s="3">
        <f>E1272*H1272*I1272</f>
        <v>135071.9062</v>
      </c>
    </row>
    <row r="1273" spans="1:10" x14ac:dyDescent="0.25">
      <c r="A1273" s="2">
        <v>43799</v>
      </c>
      <c r="B1273" s="2">
        <v>43799</v>
      </c>
      <c r="C1273" t="s">
        <v>1192</v>
      </c>
      <c r="D1273" t="s">
        <v>1191</v>
      </c>
      <c r="E1273" s="4">
        <v>57177.69</v>
      </c>
      <c r="F1273" s="4">
        <v>33163.06</v>
      </c>
      <c r="G1273">
        <f>YEAR(A1273)</f>
        <v>2019</v>
      </c>
      <c r="H1273">
        <f>VLOOKUP(G1273,[1]depreciation!$A$2:$D$32,4)</f>
        <v>1.34</v>
      </c>
      <c r="I1273">
        <f>VLOOKUP(G1273,[1]depreciation!$A$2:$D$32,2)</f>
        <v>0.7</v>
      </c>
      <c r="J1273" s="3">
        <f>E1273*H1273*I1273</f>
        <v>53632.673220000004</v>
      </c>
    </row>
    <row r="1274" spans="1:10" x14ac:dyDescent="0.25">
      <c r="A1274" s="2">
        <v>43830</v>
      </c>
      <c r="B1274" s="2">
        <v>43830</v>
      </c>
      <c r="C1274" t="s">
        <v>1190</v>
      </c>
      <c r="D1274" t="s">
        <v>1165</v>
      </c>
      <c r="E1274" s="4">
        <v>554191.68999999994</v>
      </c>
      <c r="F1274" s="4">
        <v>321431.18</v>
      </c>
      <c r="G1274">
        <f>YEAR(A1274)</f>
        <v>2019</v>
      </c>
      <c r="H1274">
        <f>VLOOKUP(G1274,[1]depreciation!$A$2:$D$32,4)</f>
        <v>1.34</v>
      </c>
      <c r="I1274">
        <f>VLOOKUP(G1274,[1]depreciation!$A$2:$D$32,2)</f>
        <v>0.7</v>
      </c>
      <c r="J1274" s="3">
        <f>E1274*H1274*I1274</f>
        <v>519831.80521999992</v>
      </c>
    </row>
    <row r="1275" spans="1:10" x14ac:dyDescent="0.25">
      <c r="A1275" s="2">
        <v>43830</v>
      </c>
      <c r="B1275" s="2">
        <v>43830</v>
      </c>
      <c r="C1275" t="s">
        <v>1189</v>
      </c>
      <c r="D1275" t="s">
        <v>1161</v>
      </c>
      <c r="E1275" s="4">
        <v>506066.98</v>
      </c>
      <c r="F1275" s="4">
        <v>293518.84999999998</v>
      </c>
      <c r="G1275">
        <f>YEAR(A1275)</f>
        <v>2019</v>
      </c>
      <c r="H1275">
        <f>VLOOKUP(G1275,[1]depreciation!$A$2:$D$32,4)</f>
        <v>1.34</v>
      </c>
      <c r="I1275">
        <f>VLOOKUP(G1275,[1]depreciation!$A$2:$D$32,2)</f>
        <v>0.7</v>
      </c>
      <c r="J1275" s="3">
        <f>E1275*H1275*I1275</f>
        <v>474690.82724000001</v>
      </c>
    </row>
    <row r="1276" spans="1:10" x14ac:dyDescent="0.25">
      <c r="A1276" s="2">
        <v>43830</v>
      </c>
      <c r="B1276" s="2">
        <v>43830</v>
      </c>
      <c r="C1276" t="s">
        <v>1188</v>
      </c>
      <c r="D1276" t="s">
        <v>1187</v>
      </c>
      <c r="E1276" s="4">
        <v>140705.19</v>
      </c>
      <c r="F1276" s="4">
        <v>81609.009999999995</v>
      </c>
      <c r="G1276">
        <f>YEAR(A1276)</f>
        <v>2019</v>
      </c>
      <c r="H1276">
        <f>VLOOKUP(G1276,[1]depreciation!$A$2:$D$32,4)</f>
        <v>1.34</v>
      </c>
      <c r="I1276">
        <f>VLOOKUP(G1276,[1]depreciation!$A$2:$D$32,2)</f>
        <v>0.7</v>
      </c>
      <c r="J1276" s="3">
        <f>E1276*H1276*I1276</f>
        <v>131981.46822000001</v>
      </c>
    </row>
    <row r="1277" spans="1:10" x14ac:dyDescent="0.25">
      <c r="A1277" s="2">
        <v>43830</v>
      </c>
      <c r="B1277" s="2">
        <v>43830</v>
      </c>
      <c r="C1277" t="s">
        <v>1186</v>
      </c>
      <c r="D1277" t="s">
        <v>1185</v>
      </c>
      <c r="E1277" s="4">
        <v>442418.73</v>
      </c>
      <c r="F1277" s="4">
        <v>256602.86</v>
      </c>
      <c r="G1277">
        <f>YEAR(A1277)</f>
        <v>2019</v>
      </c>
      <c r="H1277">
        <f>VLOOKUP(G1277,[1]depreciation!$A$2:$D$32,4)</f>
        <v>1.34</v>
      </c>
      <c r="I1277">
        <f>VLOOKUP(G1277,[1]depreciation!$A$2:$D$32,2)</f>
        <v>0.7</v>
      </c>
      <c r="J1277" s="3">
        <f>E1277*H1277*I1277</f>
        <v>414988.76873999997</v>
      </c>
    </row>
    <row r="1278" spans="1:10" x14ac:dyDescent="0.25">
      <c r="A1278" s="2">
        <v>43830</v>
      </c>
      <c r="B1278" s="2">
        <v>43830</v>
      </c>
      <c r="C1278" t="s">
        <v>1184</v>
      </c>
      <c r="D1278" t="s">
        <v>1183</v>
      </c>
      <c r="E1278" s="4">
        <v>80693.100000000006</v>
      </c>
      <c r="F1278" s="4">
        <v>46802</v>
      </c>
      <c r="G1278">
        <f>YEAR(A1278)</f>
        <v>2019</v>
      </c>
      <c r="H1278">
        <f>VLOOKUP(G1278,[1]depreciation!$A$2:$D$32,4)</f>
        <v>1.34</v>
      </c>
      <c r="I1278">
        <f>VLOOKUP(G1278,[1]depreciation!$A$2:$D$32,2)</f>
        <v>0.7</v>
      </c>
      <c r="J1278" s="3">
        <f>E1278*H1278*I1278</f>
        <v>75690.127800000002</v>
      </c>
    </row>
    <row r="1279" spans="1:10" x14ac:dyDescent="0.25">
      <c r="A1279" s="2">
        <v>43830</v>
      </c>
      <c r="B1279" s="2">
        <v>43830</v>
      </c>
      <c r="C1279" t="s">
        <v>1182</v>
      </c>
      <c r="D1279" t="s">
        <v>637</v>
      </c>
      <c r="E1279" s="4">
        <v>105777.73</v>
      </c>
      <c r="F1279" s="4">
        <v>61351.08</v>
      </c>
      <c r="G1279">
        <f>YEAR(A1279)</f>
        <v>2019</v>
      </c>
      <c r="H1279">
        <f>VLOOKUP(G1279,[1]depreciation!$A$2:$D$32,4)</f>
        <v>1.34</v>
      </c>
      <c r="I1279">
        <f>VLOOKUP(G1279,[1]depreciation!$A$2:$D$32,2)</f>
        <v>0.7</v>
      </c>
      <c r="J1279" s="3">
        <f>E1279*H1279*I1279</f>
        <v>99219.510739999998</v>
      </c>
    </row>
    <row r="1280" spans="1:10" x14ac:dyDescent="0.25">
      <c r="A1280" s="2">
        <v>43861</v>
      </c>
      <c r="B1280" s="2">
        <v>43861</v>
      </c>
      <c r="C1280" t="s">
        <v>1181</v>
      </c>
      <c r="D1280" t="s">
        <v>1180</v>
      </c>
      <c r="E1280" s="4">
        <v>123360.27</v>
      </c>
      <c r="F1280" s="4">
        <v>78950.570000000007</v>
      </c>
      <c r="G1280">
        <f>YEAR(A1280)</f>
        <v>2020</v>
      </c>
      <c r="H1280">
        <f>VLOOKUP(G1280,[1]depreciation!$A$2:$D$32,4)</f>
        <v>1.34</v>
      </c>
      <c r="I1280">
        <f>VLOOKUP(G1280,[1]depreciation!$A$2:$D$32,2)</f>
        <v>0.75</v>
      </c>
      <c r="J1280" s="3">
        <f>E1280*H1280*I1280</f>
        <v>123977.07135000001</v>
      </c>
    </row>
    <row r="1281" spans="1:10" x14ac:dyDescent="0.25">
      <c r="A1281" s="2">
        <v>43861</v>
      </c>
      <c r="B1281" s="2">
        <v>43861</v>
      </c>
      <c r="C1281" t="s">
        <v>1179</v>
      </c>
      <c r="D1281" t="s">
        <v>1178</v>
      </c>
      <c r="E1281" s="4">
        <v>229723.71</v>
      </c>
      <c r="F1281" s="4">
        <v>147023.17000000001</v>
      </c>
      <c r="G1281">
        <f>YEAR(A1281)</f>
        <v>2020</v>
      </c>
      <c r="H1281">
        <f>VLOOKUP(G1281,[1]depreciation!$A$2:$D$32,4)</f>
        <v>1.34</v>
      </c>
      <c r="I1281">
        <f>VLOOKUP(G1281,[1]depreciation!$A$2:$D$32,2)</f>
        <v>0.75</v>
      </c>
      <c r="J1281" s="3">
        <f>E1281*H1281*I1281</f>
        <v>230872.32855000003</v>
      </c>
    </row>
    <row r="1282" spans="1:10" x14ac:dyDescent="0.25">
      <c r="A1282" s="2">
        <v>43861</v>
      </c>
      <c r="B1282" s="2">
        <v>43861</v>
      </c>
      <c r="C1282" t="s">
        <v>1177</v>
      </c>
      <c r="D1282" t="s">
        <v>1176</v>
      </c>
      <c r="E1282" s="4">
        <v>144720.67000000001</v>
      </c>
      <c r="F1282" s="4">
        <v>92621.23</v>
      </c>
      <c r="G1282">
        <f>YEAR(A1282)</f>
        <v>2020</v>
      </c>
      <c r="H1282">
        <f>VLOOKUP(G1282,[1]depreciation!$A$2:$D$32,4)</f>
        <v>1.34</v>
      </c>
      <c r="I1282">
        <f>VLOOKUP(G1282,[1]depreciation!$A$2:$D$32,2)</f>
        <v>0.75</v>
      </c>
      <c r="J1282" s="3">
        <f>E1282*H1282*I1282</f>
        <v>145444.27335000003</v>
      </c>
    </row>
    <row r="1283" spans="1:10" x14ac:dyDescent="0.25">
      <c r="A1283" s="2">
        <v>43861</v>
      </c>
      <c r="B1283" s="2">
        <v>43861</v>
      </c>
      <c r="C1283" t="s">
        <v>1175</v>
      </c>
      <c r="D1283" t="s">
        <v>1174</v>
      </c>
      <c r="E1283" s="4">
        <v>74910.55</v>
      </c>
      <c r="F1283" s="4">
        <v>47942.75</v>
      </c>
      <c r="G1283">
        <f>YEAR(A1283)</f>
        <v>2020</v>
      </c>
      <c r="H1283">
        <f>VLOOKUP(G1283,[1]depreciation!$A$2:$D$32,4)</f>
        <v>1.34</v>
      </c>
      <c r="I1283">
        <f>VLOOKUP(G1283,[1]depreciation!$A$2:$D$32,2)</f>
        <v>0.75</v>
      </c>
      <c r="J1283" s="3">
        <f>E1283*H1283*I1283</f>
        <v>75285.10275000002</v>
      </c>
    </row>
    <row r="1284" spans="1:10" x14ac:dyDescent="0.25">
      <c r="A1284" s="2">
        <v>43921</v>
      </c>
      <c r="B1284" s="2">
        <v>43921</v>
      </c>
      <c r="C1284" t="s">
        <v>1173</v>
      </c>
      <c r="D1284" t="s">
        <v>1172</v>
      </c>
      <c r="E1284" s="4">
        <v>75867.25</v>
      </c>
      <c r="F1284" s="4">
        <v>48555.040000000001</v>
      </c>
      <c r="G1284">
        <f>YEAR(A1284)</f>
        <v>2020</v>
      </c>
      <c r="H1284">
        <f>VLOOKUP(G1284,[1]depreciation!$A$2:$D$32,4)</f>
        <v>1.34</v>
      </c>
      <c r="I1284">
        <f>VLOOKUP(G1284,[1]depreciation!$A$2:$D$32,2)</f>
        <v>0.75</v>
      </c>
      <c r="J1284" s="3">
        <f>E1284*H1284*I1284</f>
        <v>76246.586250000008</v>
      </c>
    </row>
    <row r="1285" spans="1:10" x14ac:dyDescent="0.25">
      <c r="A1285" s="2">
        <v>43921</v>
      </c>
      <c r="B1285" s="2">
        <v>43921</v>
      </c>
      <c r="C1285" t="s">
        <v>1171</v>
      </c>
      <c r="D1285" t="s">
        <v>1134</v>
      </c>
      <c r="E1285" s="4">
        <v>2359.86</v>
      </c>
      <c r="F1285" s="4">
        <v>1510.31</v>
      </c>
      <c r="G1285">
        <f>YEAR(A1285)</f>
        <v>2020</v>
      </c>
      <c r="H1285">
        <f>VLOOKUP(G1285,[1]depreciation!$A$2:$D$32,4)</f>
        <v>1.34</v>
      </c>
      <c r="I1285">
        <f>VLOOKUP(G1285,[1]depreciation!$A$2:$D$32,2)</f>
        <v>0.75</v>
      </c>
      <c r="J1285" s="3">
        <f>E1285*H1285*I1285</f>
        <v>2371.6593000000003</v>
      </c>
    </row>
    <row r="1286" spans="1:10" x14ac:dyDescent="0.25">
      <c r="A1286" s="2">
        <v>43921</v>
      </c>
      <c r="B1286" s="2">
        <v>43921</v>
      </c>
      <c r="C1286" t="s">
        <v>1170</v>
      </c>
      <c r="D1286" t="s">
        <v>1132</v>
      </c>
      <c r="E1286" s="4">
        <v>2359.85</v>
      </c>
      <c r="F1286" s="4">
        <v>1510.3</v>
      </c>
      <c r="G1286">
        <f>YEAR(A1286)</f>
        <v>2020</v>
      </c>
      <c r="H1286">
        <f>VLOOKUP(G1286,[1]depreciation!$A$2:$D$32,4)</f>
        <v>1.34</v>
      </c>
      <c r="I1286">
        <f>VLOOKUP(G1286,[1]depreciation!$A$2:$D$32,2)</f>
        <v>0.75</v>
      </c>
      <c r="J1286" s="3">
        <f>E1286*H1286*I1286</f>
        <v>2371.6492499999999</v>
      </c>
    </row>
    <row r="1287" spans="1:10" x14ac:dyDescent="0.25">
      <c r="A1287" s="2">
        <v>43921</v>
      </c>
      <c r="B1287" s="2">
        <v>43921</v>
      </c>
      <c r="C1287" t="s">
        <v>1169</v>
      </c>
      <c r="D1287" t="s">
        <v>1168</v>
      </c>
      <c r="E1287" s="4">
        <v>145203.97</v>
      </c>
      <c r="F1287" s="4">
        <v>92930.54</v>
      </c>
      <c r="G1287">
        <f>YEAR(A1287)</f>
        <v>2020</v>
      </c>
      <c r="H1287">
        <f>VLOOKUP(G1287,[1]depreciation!$A$2:$D$32,4)</f>
        <v>1.34</v>
      </c>
      <c r="I1287">
        <f>VLOOKUP(G1287,[1]depreciation!$A$2:$D$32,2)</f>
        <v>0.75</v>
      </c>
      <c r="J1287" s="3">
        <f>E1287*H1287*I1287</f>
        <v>145929.98985000001</v>
      </c>
    </row>
    <row r="1288" spans="1:10" x14ac:dyDescent="0.25">
      <c r="A1288" s="2">
        <v>43921</v>
      </c>
      <c r="B1288" s="2">
        <v>43921</v>
      </c>
      <c r="C1288" t="s">
        <v>1167</v>
      </c>
      <c r="D1288" t="s">
        <v>1165</v>
      </c>
      <c r="E1288" s="4">
        <v>1956.15</v>
      </c>
      <c r="F1288" s="4">
        <v>1251.94</v>
      </c>
      <c r="G1288">
        <f>YEAR(A1288)</f>
        <v>2020</v>
      </c>
      <c r="H1288">
        <f>VLOOKUP(G1288,[1]depreciation!$A$2:$D$32,4)</f>
        <v>1.34</v>
      </c>
      <c r="I1288">
        <f>VLOOKUP(G1288,[1]depreciation!$A$2:$D$32,2)</f>
        <v>0.75</v>
      </c>
      <c r="J1288" s="3">
        <f>E1288*H1288*I1288</f>
        <v>1965.9307500000004</v>
      </c>
    </row>
    <row r="1289" spans="1:10" x14ac:dyDescent="0.25">
      <c r="A1289" s="2">
        <v>43921</v>
      </c>
      <c r="B1289" s="2">
        <v>43921</v>
      </c>
      <c r="C1289" t="s">
        <v>1166</v>
      </c>
      <c r="D1289" t="s">
        <v>1165</v>
      </c>
      <c r="E1289" s="4">
        <v>76878.98</v>
      </c>
      <c r="F1289" s="4">
        <v>49202.55</v>
      </c>
      <c r="G1289">
        <f>YEAR(A1289)</f>
        <v>2020</v>
      </c>
      <c r="H1289">
        <f>VLOOKUP(G1289,[1]depreciation!$A$2:$D$32,4)</f>
        <v>1.34</v>
      </c>
      <c r="I1289">
        <f>VLOOKUP(G1289,[1]depreciation!$A$2:$D$32,2)</f>
        <v>0.75</v>
      </c>
      <c r="J1289" s="3">
        <f>E1289*H1289*I1289</f>
        <v>77263.374899999995</v>
      </c>
    </row>
    <row r="1290" spans="1:10" x14ac:dyDescent="0.25">
      <c r="A1290" s="2">
        <v>43921</v>
      </c>
      <c r="B1290" s="2">
        <v>43921</v>
      </c>
      <c r="C1290" t="s">
        <v>1164</v>
      </c>
      <c r="D1290" t="s">
        <v>1161</v>
      </c>
      <c r="E1290" s="4">
        <v>123288</v>
      </c>
      <c r="F1290" s="4">
        <v>78904.320000000007</v>
      </c>
      <c r="G1290">
        <f>YEAR(A1290)</f>
        <v>2020</v>
      </c>
      <c r="H1290">
        <f>VLOOKUP(G1290,[1]depreciation!$A$2:$D$32,4)</f>
        <v>1.34</v>
      </c>
      <c r="I1290">
        <f>VLOOKUP(G1290,[1]depreciation!$A$2:$D$32,2)</f>
        <v>0.75</v>
      </c>
      <c r="J1290" s="3">
        <f>E1290*H1290*I1290</f>
        <v>123904.44</v>
      </c>
    </row>
    <row r="1291" spans="1:10" x14ac:dyDescent="0.25">
      <c r="A1291" s="2">
        <v>43921</v>
      </c>
      <c r="B1291" s="2">
        <v>43921</v>
      </c>
      <c r="C1291" t="s">
        <v>1163</v>
      </c>
      <c r="D1291" t="s">
        <v>1161</v>
      </c>
      <c r="E1291" s="4">
        <v>1956.15</v>
      </c>
      <c r="F1291" s="4">
        <v>1251.94</v>
      </c>
      <c r="G1291">
        <f>YEAR(A1291)</f>
        <v>2020</v>
      </c>
      <c r="H1291">
        <f>VLOOKUP(G1291,[1]depreciation!$A$2:$D$32,4)</f>
        <v>1.34</v>
      </c>
      <c r="I1291">
        <f>VLOOKUP(G1291,[1]depreciation!$A$2:$D$32,2)</f>
        <v>0.75</v>
      </c>
      <c r="J1291" s="3">
        <f>E1291*H1291*I1291</f>
        <v>1965.9307500000004</v>
      </c>
    </row>
    <row r="1292" spans="1:10" x14ac:dyDescent="0.25">
      <c r="A1292" s="2">
        <v>43921</v>
      </c>
      <c r="B1292" s="2">
        <v>43921</v>
      </c>
      <c r="C1292" t="s">
        <v>1162</v>
      </c>
      <c r="D1292" t="s">
        <v>1161</v>
      </c>
      <c r="E1292" s="4">
        <v>76878.960000000006</v>
      </c>
      <c r="F1292" s="4">
        <v>49202.53</v>
      </c>
      <c r="G1292">
        <f>YEAR(A1292)</f>
        <v>2020</v>
      </c>
      <c r="H1292">
        <f>VLOOKUP(G1292,[1]depreciation!$A$2:$D$32,4)</f>
        <v>1.34</v>
      </c>
      <c r="I1292">
        <f>VLOOKUP(G1292,[1]depreciation!$A$2:$D$32,2)</f>
        <v>0.75</v>
      </c>
      <c r="J1292" s="3">
        <f>E1292*H1292*I1292</f>
        <v>77263.354800000016</v>
      </c>
    </row>
    <row r="1293" spans="1:10" x14ac:dyDescent="0.25">
      <c r="A1293" s="2">
        <v>43921</v>
      </c>
      <c r="B1293" s="2">
        <v>43921</v>
      </c>
      <c r="C1293" t="s">
        <v>1160</v>
      </c>
      <c r="D1293" t="s">
        <v>1155</v>
      </c>
      <c r="E1293" s="4">
        <v>16646.84</v>
      </c>
      <c r="F1293" s="4">
        <v>10653.98</v>
      </c>
      <c r="G1293">
        <f>YEAR(A1293)</f>
        <v>2020</v>
      </c>
      <c r="H1293">
        <f>VLOOKUP(G1293,[1]depreciation!$A$2:$D$32,4)</f>
        <v>1.34</v>
      </c>
      <c r="I1293">
        <f>VLOOKUP(G1293,[1]depreciation!$A$2:$D$32,2)</f>
        <v>0.75</v>
      </c>
      <c r="J1293" s="3">
        <f>E1293*H1293*I1293</f>
        <v>16730.074200000003</v>
      </c>
    </row>
    <row r="1294" spans="1:10" x14ac:dyDescent="0.25">
      <c r="A1294" s="2">
        <v>43921</v>
      </c>
      <c r="B1294" s="2">
        <v>43921</v>
      </c>
      <c r="C1294" t="s">
        <v>1159</v>
      </c>
      <c r="D1294" t="s">
        <v>1155</v>
      </c>
      <c r="E1294" s="4">
        <v>51148.89</v>
      </c>
      <c r="F1294" s="4">
        <v>32735.29</v>
      </c>
      <c r="G1294">
        <f>YEAR(A1294)</f>
        <v>2020</v>
      </c>
      <c r="H1294">
        <f>VLOOKUP(G1294,[1]depreciation!$A$2:$D$32,4)</f>
        <v>1.34</v>
      </c>
      <c r="I1294">
        <f>VLOOKUP(G1294,[1]depreciation!$A$2:$D$32,2)</f>
        <v>0.75</v>
      </c>
      <c r="J1294" s="3">
        <f>E1294*H1294*I1294</f>
        <v>51404.634449999998</v>
      </c>
    </row>
    <row r="1295" spans="1:10" x14ac:dyDescent="0.25">
      <c r="A1295" s="2">
        <v>43921</v>
      </c>
      <c r="B1295" s="2">
        <v>43921</v>
      </c>
      <c r="C1295" t="s">
        <v>1158</v>
      </c>
      <c r="D1295" t="s">
        <v>1157</v>
      </c>
      <c r="E1295" s="4">
        <v>15746.81</v>
      </c>
      <c r="F1295" s="4">
        <v>10077.959999999999</v>
      </c>
      <c r="G1295">
        <f>YEAR(A1295)</f>
        <v>2020</v>
      </c>
      <c r="H1295">
        <f>VLOOKUP(G1295,[1]depreciation!$A$2:$D$32,4)</f>
        <v>1.34</v>
      </c>
      <c r="I1295">
        <f>VLOOKUP(G1295,[1]depreciation!$A$2:$D$32,2)</f>
        <v>0.75</v>
      </c>
      <c r="J1295" s="3">
        <f>E1295*H1295*I1295</f>
        <v>15825.54405</v>
      </c>
    </row>
    <row r="1296" spans="1:10" x14ac:dyDescent="0.25">
      <c r="A1296" s="2">
        <v>44012</v>
      </c>
      <c r="B1296" s="2">
        <v>44012</v>
      </c>
      <c r="C1296" t="s">
        <v>1156</v>
      </c>
      <c r="D1296" t="s">
        <v>1155</v>
      </c>
      <c r="E1296" s="4">
        <v>83089.66</v>
      </c>
      <c r="F1296" s="4">
        <v>53177.38</v>
      </c>
      <c r="G1296">
        <f>YEAR(A1296)</f>
        <v>2020</v>
      </c>
      <c r="H1296">
        <f>VLOOKUP(G1296,[1]depreciation!$A$2:$D$32,4)</f>
        <v>1.34</v>
      </c>
      <c r="I1296">
        <f>VLOOKUP(G1296,[1]depreciation!$A$2:$D$32,2)</f>
        <v>0.75</v>
      </c>
      <c r="J1296" s="3">
        <f>E1296*H1296*I1296</f>
        <v>83505.108300000007</v>
      </c>
    </row>
    <row r="1297" spans="1:10" x14ac:dyDescent="0.25">
      <c r="A1297" s="2">
        <v>44104</v>
      </c>
      <c r="B1297" s="2">
        <v>44104</v>
      </c>
      <c r="C1297" t="s">
        <v>1154</v>
      </c>
      <c r="D1297" t="s">
        <v>1153</v>
      </c>
      <c r="E1297" s="4">
        <v>142629.91</v>
      </c>
      <c r="F1297" s="4">
        <v>91283.14</v>
      </c>
      <c r="G1297">
        <f>YEAR(A1297)</f>
        <v>2020</v>
      </c>
      <c r="H1297">
        <f>VLOOKUP(G1297,[1]depreciation!$A$2:$D$32,4)</f>
        <v>1.34</v>
      </c>
      <c r="I1297">
        <f>VLOOKUP(G1297,[1]depreciation!$A$2:$D$32,2)</f>
        <v>0.75</v>
      </c>
      <c r="J1297" s="3">
        <f>E1297*H1297*I1297</f>
        <v>143343.05955000001</v>
      </c>
    </row>
    <row r="1298" spans="1:10" x14ac:dyDescent="0.25">
      <c r="A1298" s="2">
        <v>44135</v>
      </c>
      <c r="B1298" s="2">
        <v>44135</v>
      </c>
      <c r="C1298" t="s">
        <v>1152</v>
      </c>
      <c r="D1298" t="s">
        <v>1140</v>
      </c>
      <c r="E1298" s="4">
        <v>90618.49</v>
      </c>
      <c r="F1298" s="4">
        <v>57995.83</v>
      </c>
      <c r="G1298">
        <f>YEAR(A1298)</f>
        <v>2020</v>
      </c>
      <c r="H1298">
        <f>VLOOKUP(G1298,[1]depreciation!$A$2:$D$32,4)</f>
        <v>1.34</v>
      </c>
      <c r="I1298">
        <f>VLOOKUP(G1298,[1]depreciation!$A$2:$D$32,2)</f>
        <v>0.75</v>
      </c>
      <c r="J1298" s="3">
        <f>E1298*H1298*I1298</f>
        <v>91071.582450000016</v>
      </c>
    </row>
    <row r="1299" spans="1:10" x14ac:dyDescent="0.25">
      <c r="A1299" s="2">
        <v>44135</v>
      </c>
      <c r="B1299" s="2">
        <v>44135</v>
      </c>
      <c r="C1299" t="s">
        <v>1151</v>
      </c>
      <c r="D1299" t="s">
        <v>1140</v>
      </c>
      <c r="E1299" s="4">
        <v>58710.720000000001</v>
      </c>
      <c r="F1299" s="4">
        <v>37574.86</v>
      </c>
      <c r="G1299">
        <f>YEAR(A1299)</f>
        <v>2020</v>
      </c>
      <c r="H1299">
        <f>VLOOKUP(G1299,[1]depreciation!$A$2:$D$32,4)</f>
        <v>1.34</v>
      </c>
      <c r="I1299">
        <f>VLOOKUP(G1299,[1]depreciation!$A$2:$D$32,2)</f>
        <v>0.75</v>
      </c>
      <c r="J1299" s="3">
        <f>E1299*H1299*I1299</f>
        <v>59004.273600000008</v>
      </c>
    </row>
    <row r="1300" spans="1:10" x14ac:dyDescent="0.25">
      <c r="A1300" s="2">
        <v>44165</v>
      </c>
      <c r="B1300" s="2">
        <v>44165</v>
      </c>
      <c r="C1300" t="s">
        <v>1150</v>
      </c>
      <c r="D1300" t="s">
        <v>1148</v>
      </c>
      <c r="E1300" s="4">
        <v>186645.25</v>
      </c>
      <c r="F1300" s="4">
        <v>119452.96</v>
      </c>
      <c r="G1300">
        <f>YEAR(A1300)</f>
        <v>2020</v>
      </c>
      <c r="H1300">
        <f>VLOOKUP(G1300,[1]depreciation!$A$2:$D$32,4)</f>
        <v>1.34</v>
      </c>
      <c r="I1300">
        <f>VLOOKUP(G1300,[1]depreciation!$A$2:$D$32,2)</f>
        <v>0.75</v>
      </c>
      <c r="J1300" s="3">
        <f>E1300*H1300*I1300</f>
        <v>187578.47625000001</v>
      </c>
    </row>
    <row r="1301" spans="1:10" x14ac:dyDescent="0.25">
      <c r="A1301" s="2">
        <v>44165</v>
      </c>
      <c r="B1301" s="2">
        <v>44165</v>
      </c>
      <c r="C1301" t="s">
        <v>1149</v>
      </c>
      <c r="D1301" t="s">
        <v>1148</v>
      </c>
      <c r="E1301" s="4">
        <v>170735.69</v>
      </c>
      <c r="F1301" s="4">
        <v>109270.84</v>
      </c>
      <c r="G1301">
        <f>YEAR(A1301)</f>
        <v>2020</v>
      </c>
      <c r="H1301">
        <f>VLOOKUP(G1301,[1]depreciation!$A$2:$D$32,4)</f>
        <v>1.34</v>
      </c>
      <c r="I1301">
        <f>VLOOKUP(G1301,[1]depreciation!$A$2:$D$32,2)</f>
        <v>0.75</v>
      </c>
      <c r="J1301" s="3">
        <f>E1301*H1301*I1301</f>
        <v>171589.36845000001</v>
      </c>
    </row>
    <row r="1302" spans="1:10" x14ac:dyDescent="0.25">
      <c r="A1302" s="2">
        <v>44165</v>
      </c>
      <c r="B1302" s="2">
        <v>44165</v>
      </c>
      <c r="C1302" t="s">
        <v>1147</v>
      </c>
      <c r="D1302" t="s">
        <v>1144</v>
      </c>
      <c r="E1302" s="4">
        <v>90618.5</v>
      </c>
      <c r="F1302" s="4">
        <v>57995.839999999997</v>
      </c>
      <c r="G1302">
        <f>YEAR(A1302)</f>
        <v>2020</v>
      </c>
      <c r="H1302">
        <f>VLOOKUP(G1302,[1]depreciation!$A$2:$D$32,4)</f>
        <v>1.34</v>
      </c>
      <c r="I1302">
        <f>VLOOKUP(G1302,[1]depreciation!$A$2:$D$32,2)</f>
        <v>0.75</v>
      </c>
      <c r="J1302" s="3">
        <f>E1302*H1302*I1302</f>
        <v>91071.592499999999</v>
      </c>
    </row>
    <row r="1303" spans="1:10" x14ac:dyDescent="0.25">
      <c r="A1303" s="2">
        <v>44165</v>
      </c>
      <c r="B1303" s="2">
        <v>44165</v>
      </c>
      <c r="C1303" t="s">
        <v>1146</v>
      </c>
      <c r="D1303" t="s">
        <v>1144</v>
      </c>
      <c r="E1303" s="4">
        <v>41382.720000000001</v>
      </c>
      <c r="F1303" s="4">
        <v>26484.94</v>
      </c>
      <c r="G1303">
        <f>YEAR(A1303)</f>
        <v>2020</v>
      </c>
      <c r="H1303">
        <f>VLOOKUP(G1303,[1]depreciation!$A$2:$D$32,4)</f>
        <v>1.34</v>
      </c>
      <c r="I1303">
        <f>VLOOKUP(G1303,[1]depreciation!$A$2:$D$32,2)</f>
        <v>0.75</v>
      </c>
      <c r="J1303" s="3">
        <f>E1303*H1303*I1303</f>
        <v>41589.633600000001</v>
      </c>
    </row>
    <row r="1304" spans="1:10" x14ac:dyDescent="0.25">
      <c r="A1304" s="2">
        <v>44165</v>
      </c>
      <c r="B1304" s="2">
        <v>44165</v>
      </c>
      <c r="C1304" t="s">
        <v>1145</v>
      </c>
      <c r="D1304" t="s">
        <v>1144</v>
      </c>
      <c r="E1304" s="4">
        <v>43619.42</v>
      </c>
      <c r="F1304" s="4">
        <v>27916.43</v>
      </c>
      <c r="G1304">
        <f>YEAR(A1304)</f>
        <v>2020</v>
      </c>
      <c r="H1304">
        <f>VLOOKUP(G1304,[1]depreciation!$A$2:$D$32,4)</f>
        <v>1.34</v>
      </c>
      <c r="I1304">
        <f>VLOOKUP(G1304,[1]depreciation!$A$2:$D$32,2)</f>
        <v>0.75</v>
      </c>
      <c r="J1304" s="3">
        <f>E1304*H1304*I1304</f>
        <v>43837.517099999997</v>
      </c>
    </row>
    <row r="1305" spans="1:10" x14ac:dyDescent="0.25">
      <c r="A1305" s="2">
        <v>44165</v>
      </c>
      <c r="B1305" s="2">
        <v>44165</v>
      </c>
      <c r="C1305" t="s">
        <v>1143</v>
      </c>
      <c r="D1305" t="s">
        <v>1142</v>
      </c>
      <c r="E1305" s="4">
        <v>220103.34</v>
      </c>
      <c r="F1305" s="4">
        <v>140866.14000000001</v>
      </c>
      <c r="G1305">
        <f>YEAR(A1305)</f>
        <v>2020</v>
      </c>
      <c r="H1305">
        <f>VLOOKUP(G1305,[1]depreciation!$A$2:$D$32,4)</f>
        <v>1.34</v>
      </c>
      <c r="I1305">
        <f>VLOOKUP(G1305,[1]depreciation!$A$2:$D$32,2)</f>
        <v>0.75</v>
      </c>
      <c r="J1305" s="3">
        <f>E1305*H1305*I1305</f>
        <v>221203.8567</v>
      </c>
    </row>
    <row r="1306" spans="1:10" x14ac:dyDescent="0.25">
      <c r="A1306" s="2">
        <v>44165</v>
      </c>
      <c r="B1306" s="2">
        <v>44165</v>
      </c>
      <c r="C1306" t="s">
        <v>1141</v>
      </c>
      <c r="D1306" t="s">
        <v>1140</v>
      </c>
      <c r="E1306" s="4">
        <v>43619.43</v>
      </c>
      <c r="F1306" s="4">
        <v>27916.44</v>
      </c>
      <c r="G1306">
        <f>YEAR(A1306)</f>
        <v>2020</v>
      </c>
      <c r="H1306">
        <f>VLOOKUP(G1306,[1]depreciation!$A$2:$D$32,4)</f>
        <v>1.34</v>
      </c>
      <c r="I1306">
        <f>VLOOKUP(G1306,[1]depreciation!$A$2:$D$32,2)</f>
        <v>0.75</v>
      </c>
      <c r="J1306" s="3">
        <f>E1306*H1306*I1306</f>
        <v>43837.527150000002</v>
      </c>
    </row>
    <row r="1307" spans="1:10" x14ac:dyDescent="0.25">
      <c r="A1307" s="2">
        <v>44165</v>
      </c>
      <c r="B1307" s="2">
        <v>44165</v>
      </c>
      <c r="C1307" t="s">
        <v>1139</v>
      </c>
      <c r="D1307" t="s">
        <v>1138</v>
      </c>
      <c r="E1307" s="4">
        <v>11878.36</v>
      </c>
      <c r="F1307" s="4">
        <v>7602.15</v>
      </c>
      <c r="G1307">
        <f>YEAR(A1307)</f>
        <v>2020</v>
      </c>
      <c r="H1307">
        <f>VLOOKUP(G1307,[1]depreciation!$A$2:$D$32,4)</f>
        <v>1.34</v>
      </c>
      <c r="I1307">
        <f>VLOOKUP(G1307,[1]depreciation!$A$2:$D$32,2)</f>
        <v>0.75</v>
      </c>
      <c r="J1307" s="3">
        <f>E1307*H1307*I1307</f>
        <v>11937.751800000002</v>
      </c>
    </row>
    <row r="1308" spans="1:10" x14ac:dyDescent="0.25">
      <c r="A1308" s="2">
        <v>44165</v>
      </c>
      <c r="B1308" s="2">
        <v>44165</v>
      </c>
      <c r="C1308" t="s">
        <v>1137</v>
      </c>
      <c r="D1308" t="s">
        <v>1136</v>
      </c>
      <c r="E1308" s="4">
        <v>45350.39</v>
      </c>
      <c r="F1308" s="4">
        <v>29024.25</v>
      </c>
      <c r="G1308">
        <f>YEAR(A1308)</f>
        <v>2020</v>
      </c>
      <c r="H1308">
        <f>VLOOKUP(G1308,[1]depreciation!$A$2:$D$32,4)</f>
        <v>1.34</v>
      </c>
      <c r="I1308">
        <f>VLOOKUP(G1308,[1]depreciation!$A$2:$D$32,2)</f>
        <v>0.75</v>
      </c>
      <c r="J1308" s="3">
        <f>E1308*H1308*I1308</f>
        <v>45577.141950000005</v>
      </c>
    </row>
    <row r="1309" spans="1:10" x14ac:dyDescent="0.25">
      <c r="A1309" s="2">
        <v>44227</v>
      </c>
      <c r="B1309" s="2">
        <v>44227</v>
      </c>
      <c r="C1309" t="s">
        <v>1135</v>
      </c>
      <c r="D1309" t="s">
        <v>1134</v>
      </c>
      <c r="E1309" s="4">
        <v>25820.42</v>
      </c>
      <c r="F1309" s="4">
        <v>18074.29</v>
      </c>
      <c r="G1309">
        <f>YEAR(A1309)</f>
        <v>2021</v>
      </c>
      <c r="H1309">
        <f>VLOOKUP(G1309,[1]depreciation!$A$2:$D$32,4)</f>
        <v>1.22</v>
      </c>
      <c r="I1309">
        <f>VLOOKUP(G1309,[1]depreciation!$A$2:$D$32,2)</f>
        <v>0.8</v>
      </c>
      <c r="J1309" s="3">
        <f>E1309*H1309*I1309</f>
        <v>25200.729919999998</v>
      </c>
    </row>
    <row r="1310" spans="1:10" x14ac:dyDescent="0.25">
      <c r="A1310" s="2">
        <v>44227</v>
      </c>
      <c r="B1310" s="2">
        <v>44227</v>
      </c>
      <c r="C1310" t="s">
        <v>1133</v>
      </c>
      <c r="D1310" t="s">
        <v>1132</v>
      </c>
      <c r="E1310" s="4">
        <v>25820.41</v>
      </c>
      <c r="F1310" s="4">
        <v>18074.29</v>
      </c>
      <c r="G1310">
        <f>YEAR(A1310)</f>
        <v>2021</v>
      </c>
      <c r="H1310">
        <f>VLOOKUP(G1310,[1]depreciation!$A$2:$D$32,4)</f>
        <v>1.22</v>
      </c>
      <c r="I1310">
        <f>VLOOKUP(G1310,[1]depreciation!$A$2:$D$32,2)</f>
        <v>0.8</v>
      </c>
      <c r="J1310" s="3">
        <f>E1310*H1310*I1310</f>
        <v>25200.720160000001</v>
      </c>
    </row>
    <row r="1311" spans="1:10" x14ac:dyDescent="0.25">
      <c r="A1311" s="2">
        <v>44439</v>
      </c>
      <c r="B1311" s="2">
        <v>44439</v>
      </c>
      <c r="C1311" t="s">
        <v>1131</v>
      </c>
      <c r="D1311" t="s">
        <v>1130</v>
      </c>
      <c r="E1311" s="4">
        <v>6330.9</v>
      </c>
      <c r="F1311" s="4">
        <v>4431.63</v>
      </c>
      <c r="G1311">
        <f>YEAR(A1311)</f>
        <v>2021</v>
      </c>
      <c r="H1311">
        <f>VLOOKUP(G1311,[1]depreciation!$A$2:$D$32,4)</f>
        <v>1.22</v>
      </c>
      <c r="I1311">
        <f>VLOOKUP(G1311,[1]depreciation!$A$2:$D$32,2)</f>
        <v>0.8</v>
      </c>
      <c r="J1311" s="3">
        <f>E1311*H1311*I1311</f>
        <v>6178.9583999999995</v>
      </c>
    </row>
    <row r="1312" spans="1:10" x14ac:dyDescent="0.25">
      <c r="A1312" s="2">
        <v>44439</v>
      </c>
      <c r="B1312" s="2">
        <v>44439</v>
      </c>
      <c r="C1312" t="s">
        <v>1129</v>
      </c>
      <c r="D1312" t="s">
        <v>493</v>
      </c>
      <c r="E1312" s="4">
        <v>6235.14</v>
      </c>
      <c r="F1312" s="4">
        <v>4364.6000000000004</v>
      </c>
      <c r="G1312">
        <f>YEAR(A1312)</f>
        <v>2021</v>
      </c>
      <c r="H1312">
        <f>VLOOKUP(G1312,[1]depreciation!$A$2:$D$32,4)</f>
        <v>1.22</v>
      </c>
      <c r="I1312">
        <f>VLOOKUP(G1312,[1]depreciation!$A$2:$D$32,2)</f>
        <v>0.8</v>
      </c>
      <c r="J1312" s="3">
        <f>E1312*H1312*I1312</f>
        <v>6085.4966400000012</v>
      </c>
    </row>
    <row r="1313" spans="1:10" ht="15.75" thickBot="1" x14ac:dyDescent="0.3">
      <c r="A1313" s="2">
        <v>44439</v>
      </c>
      <c r="B1313" s="2">
        <v>44439</v>
      </c>
      <c r="C1313" t="s">
        <v>1128</v>
      </c>
      <c r="D1313" t="s">
        <v>493</v>
      </c>
      <c r="E1313" s="6">
        <v>6235.14</v>
      </c>
      <c r="F1313" s="5">
        <v>4364.6000000000004</v>
      </c>
      <c r="G1313">
        <f>YEAR(A1313)</f>
        <v>2021</v>
      </c>
      <c r="H1313">
        <f>VLOOKUP(G1313,[1]depreciation!$A$2:$D$32,4)</f>
        <v>1.22</v>
      </c>
      <c r="I1313">
        <f>VLOOKUP(G1313,[1]depreciation!$A$2:$D$32,2)</f>
        <v>0.8</v>
      </c>
      <c r="J1313" s="3">
        <f>E1313*H1313*I1313</f>
        <v>6085.4966400000012</v>
      </c>
    </row>
    <row r="1314" spans="1:10" ht="15.75" thickTop="1" x14ac:dyDescent="0.25">
      <c r="A1314" s="2">
        <v>44439</v>
      </c>
      <c r="B1314" s="2">
        <v>44439</v>
      </c>
      <c r="C1314" t="s">
        <v>1127</v>
      </c>
      <c r="D1314" t="s">
        <v>1126</v>
      </c>
      <c r="E1314" s="4">
        <v>48734.07</v>
      </c>
      <c r="F1314" s="4">
        <v>34113.85</v>
      </c>
      <c r="G1314">
        <f>YEAR(A1314)</f>
        <v>2021</v>
      </c>
      <c r="H1314">
        <f>VLOOKUP(G1314,[1]depreciation!$A$2:$D$32,4)</f>
        <v>1.22</v>
      </c>
      <c r="I1314">
        <f>VLOOKUP(G1314,[1]depreciation!$A$2:$D$32,2)</f>
        <v>0.8</v>
      </c>
      <c r="J1314" s="3">
        <f>E1314*H1314*I1314</f>
        <v>47564.452320000004</v>
      </c>
    </row>
    <row r="1315" spans="1:10" x14ac:dyDescent="0.25">
      <c r="A1315" s="2">
        <v>44500</v>
      </c>
      <c r="B1315" s="2">
        <v>44500</v>
      </c>
      <c r="C1315" t="s">
        <v>1125</v>
      </c>
      <c r="D1315" t="s">
        <v>1124</v>
      </c>
      <c r="E1315" s="4">
        <v>119150.67</v>
      </c>
      <c r="F1315" s="4">
        <v>83405.47</v>
      </c>
      <c r="G1315">
        <f>YEAR(A1315)</f>
        <v>2021</v>
      </c>
      <c r="H1315">
        <f>VLOOKUP(G1315,[1]depreciation!$A$2:$D$32,4)</f>
        <v>1.22</v>
      </c>
      <c r="I1315">
        <f>VLOOKUP(G1315,[1]depreciation!$A$2:$D$32,2)</f>
        <v>0.8</v>
      </c>
      <c r="J1315" s="3">
        <f>E1315*H1315*I1315</f>
        <v>116291.05392000001</v>
      </c>
    </row>
    <row r="1316" spans="1:10" x14ac:dyDescent="0.25">
      <c r="A1316" s="2">
        <v>44500</v>
      </c>
      <c r="B1316" s="2">
        <v>44500</v>
      </c>
      <c r="C1316" t="s">
        <v>1123</v>
      </c>
      <c r="D1316" t="s">
        <v>1122</v>
      </c>
      <c r="E1316" s="4">
        <v>8257</v>
      </c>
      <c r="F1316" s="4">
        <v>5779.9</v>
      </c>
      <c r="G1316">
        <f>YEAR(A1316)</f>
        <v>2021</v>
      </c>
      <c r="H1316">
        <f>VLOOKUP(G1316,[1]depreciation!$A$2:$D$32,4)</f>
        <v>1.22</v>
      </c>
      <c r="I1316">
        <f>VLOOKUP(G1316,[1]depreciation!$A$2:$D$32,2)</f>
        <v>0.8</v>
      </c>
      <c r="J1316" s="3">
        <f>E1316*H1316*I1316</f>
        <v>8058.8319999999994</v>
      </c>
    </row>
    <row r="1317" spans="1:10" x14ac:dyDescent="0.25">
      <c r="A1317" s="2">
        <v>44500</v>
      </c>
      <c r="B1317" s="2">
        <v>44500</v>
      </c>
      <c r="C1317" t="s">
        <v>1121</v>
      </c>
      <c r="D1317" t="s">
        <v>1120</v>
      </c>
      <c r="E1317" s="4">
        <v>9458.68</v>
      </c>
      <c r="F1317" s="4">
        <v>6621.08</v>
      </c>
      <c r="G1317">
        <f>YEAR(A1317)</f>
        <v>2021</v>
      </c>
      <c r="H1317">
        <f>VLOOKUP(G1317,[1]depreciation!$A$2:$D$32,4)</f>
        <v>1.22</v>
      </c>
      <c r="I1317">
        <f>VLOOKUP(G1317,[1]depreciation!$A$2:$D$32,2)</f>
        <v>0.8</v>
      </c>
      <c r="J1317" s="3">
        <f>E1317*H1317*I1317</f>
        <v>9231.6716799999995</v>
      </c>
    </row>
    <row r="1318" spans="1:10" x14ac:dyDescent="0.25">
      <c r="A1318" s="2">
        <v>44500</v>
      </c>
      <c r="B1318" s="2">
        <v>44500</v>
      </c>
      <c r="C1318" t="s">
        <v>1119</v>
      </c>
      <c r="D1318" t="s">
        <v>1118</v>
      </c>
      <c r="E1318" s="4">
        <v>8041.54</v>
      </c>
      <c r="F1318" s="4">
        <v>5629.08</v>
      </c>
      <c r="G1318">
        <f>YEAR(A1318)</f>
        <v>2021</v>
      </c>
      <c r="H1318">
        <f>VLOOKUP(G1318,[1]depreciation!$A$2:$D$32,4)</f>
        <v>1.22</v>
      </c>
      <c r="I1318">
        <f>VLOOKUP(G1318,[1]depreciation!$A$2:$D$32,2)</f>
        <v>0.8</v>
      </c>
      <c r="J1318" s="3">
        <f>E1318*H1318*I1318</f>
        <v>7848.5430400000005</v>
      </c>
    </row>
    <row r="1319" spans="1:10" x14ac:dyDescent="0.25">
      <c r="A1319" s="2">
        <v>44500</v>
      </c>
      <c r="B1319" s="2">
        <v>44500</v>
      </c>
      <c r="C1319" t="s">
        <v>1117</v>
      </c>
      <c r="D1319" t="s">
        <v>1116</v>
      </c>
      <c r="E1319" s="4">
        <v>8041.56</v>
      </c>
      <c r="F1319" s="4">
        <v>5629.09</v>
      </c>
      <c r="G1319">
        <f>YEAR(A1319)</f>
        <v>2021</v>
      </c>
      <c r="H1319">
        <f>VLOOKUP(G1319,[1]depreciation!$A$2:$D$32,4)</f>
        <v>1.22</v>
      </c>
      <c r="I1319">
        <f>VLOOKUP(G1319,[1]depreciation!$A$2:$D$32,2)</f>
        <v>0.8</v>
      </c>
      <c r="J1319" s="3">
        <f>E1319*H1319*I1319</f>
        <v>7848.5625600000003</v>
      </c>
    </row>
    <row r="1320" spans="1:10" x14ac:dyDescent="0.25">
      <c r="A1320" s="2">
        <v>44500</v>
      </c>
      <c r="B1320" s="2">
        <v>44500</v>
      </c>
      <c r="C1320" t="s">
        <v>1115</v>
      </c>
      <c r="D1320" t="s">
        <v>1114</v>
      </c>
      <c r="E1320" s="4">
        <v>62160.75</v>
      </c>
      <c r="F1320" s="4">
        <v>43512.53</v>
      </c>
      <c r="G1320">
        <f>YEAR(A1320)</f>
        <v>2021</v>
      </c>
      <c r="H1320">
        <f>VLOOKUP(G1320,[1]depreciation!$A$2:$D$32,4)</f>
        <v>1.22</v>
      </c>
      <c r="I1320">
        <f>VLOOKUP(G1320,[1]depreciation!$A$2:$D$32,2)</f>
        <v>0.8</v>
      </c>
      <c r="J1320" s="3">
        <f>E1320*H1320*I1320</f>
        <v>60668.892000000007</v>
      </c>
    </row>
    <row r="1321" spans="1:10" x14ac:dyDescent="0.25">
      <c r="A1321" s="2">
        <v>44500</v>
      </c>
      <c r="B1321" s="2">
        <v>44500</v>
      </c>
      <c r="C1321" t="s">
        <v>1113</v>
      </c>
      <c r="D1321" t="s">
        <v>1112</v>
      </c>
      <c r="E1321" s="4">
        <v>83667</v>
      </c>
      <c r="F1321" s="4">
        <v>58566.9</v>
      </c>
      <c r="G1321">
        <f>YEAR(A1321)</f>
        <v>2021</v>
      </c>
      <c r="H1321">
        <f>VLOOKUP(G1321,[1]depreciation!$A$2:$D$32,4)</f>
        <v>1.22</v>
      </c>
      <c r="I1321">
        <f>VLOOKUP(G1321,[1]depreciation!$A$2:$D$32,2)</f>
        <v>0.8</v>
      </c>
      <c r="J1321" s="3">
        <f>E1321*H1321*I1321</f>
        <v>81658.991999999998</v>
      </c>
    </row>
    <row r="1322" spans="1:10" x14ac:dyDescent="0.25">
      <c r="A1322" s="2">
        <v>44500</v>
      </c>
      <c r="B1322" s="2">
        <v>44500</v>
      </c>
      <c r="C1322" t="s">
        <v>1111</v>
      </c>
      <c r="D1322" t="s">
        <v>1110</v>
      </c>
      <c r="E1322" s="4">
        <v>10987.77</v>
      </c>
      <c r="F1322" s="4">
        <v>7691.44</v>
      </c>
      <c r="G1322">
        <f>YEAR(A1322)</f>
        <v>2021</v>
      </c>
      <c r="H1322">
        <f>VLOOKUP(G1322,[1]depreciation!$A$2:$D$32,4)</f>
        <v>1.22</v>
      </c>
      <c r="I1322">
        <f>VLOOKUP(G1322,[1]depreciation!$A$2:$D$32,2)</f>
        <v>0.8</v>
      </c>
      <c r="J1322" s="3">
        <f>E1322*H1322*I1322</f>
        <v>10724.063520000002</v>
      </c>
    </row>
    <row r="1323" spans="1:10" x14ac:dyDescent="0.25">
      <c r="A1323" s="2">
        <v>44500</v>
      </c>
      <c r="B1323" s="2">
        <v>44500</v>
      </c>
      <c r="C1323" t="s">
        <v>1109</v>
      </c>
      <c r="D1323" t="s">
        <v>1108</v>
      </c>
      <c r="E1323" s="4">
        <v>416312</v>
      </c>
      <c r="F1323" s="4">
        <v>291418.40000000002</v>
      </c>
      <c r="G1323">
        <f>YEAR(A1323)</f>
        <v>2021</v>
      </c>
      <c r="H1323">
        <f>VLOOKUP(G1323,[1]depreciation!$A$2:$D$32,4)</f>
        <v>1.22</v>
      </c>
      <c r="I1323">
        <f>VLOOKUP(G1323,[1]depreciation!$A$2:$D$32,2)</f>
        <v>0.8</v>
      </c>
      <c r="J1323" s="3">
        <f>E1323*H1323*I1323</f>
        <v>406320.51200000005</v>
      </c>
    </row>
    <row r="1324" spans="1:10" x14ac:dyDescent="0.25">
      <c r="A1324" s="2">
        <v>44500</v>
      </c>
      <c r="B1324" s="2">
        <v>44500</v>
      </c>
      <c r="C1324" t="s">
        <v>1107</v>
      </c>
      <c r="D1324" t="s">
        <v>1106</v>
      </c>
      <c r="E1324" s="4">
        <v>163994.66</v>
      </c>
      <c r="F1324" s="4">
        <v>114796.26</v>
      </c>
      <c r="G1324">
        <f>YEAR(A1324)</f>
        <v>2021</v>
      </c>
      <c r="H1324">
        <f>VLOOKUP(G1324,[1]depreciation!$A$2:$D$32,4)</f>
        <v>1.22</v>
      </c>
      <c r="I1324">
        <f>VLOOKUP(G1324,[1]depreciation!$A$2:$D$32,2)</f>
        <v>0.8</v>
      </c>
      <c r="J1324" s="3">
        <f>E1324*H1324*I1324</f>
        <v>160058.78816</v>
      </c>
    </row>
    <row r="1325" spans="1:10" x14ac:dyDescent="0.25">
      <c r="A1325" s="2">
        <v>44500</v>
      </c>
      <c r="B1325" s="2">
        <v>44500</v>
      </c>
      <c r="C1325" t="s">
        <v>1105</v>
      </c>
      <c r="D1325" t="s">
        <v>1104</v>
      </c>
      <c r="E1325" s="4">
        <v>2160.96</v>
      </c>
      <c r="F1325" s="4">
        <v>1512.67</v>
      </c>
      <c r="G1325">
        <f>YEAR(A1325)</f>
        <v>2021</v>
      </c>
      <c r="H1325">
        <f>VLOOKUP(G1325,[1]depreciation!$A$2:$D$32,4)</f>
        <v>1.22</v>
      </c>
      <c r="I1325">
        <f>VLOOKUP(G1325,[1]depreciation!$A$2:$D$32,2)</f>
        <v>0.8</v>
      </c>
      <c r="J1325" s="3">
        <f>E1325*H1325*I1325</f>
        <v>2109.0969600000003</v>
      </c>
    </row>
    <row r="1326" spans="1:10" x14ac:dyDescent="0.25">
      <c r="A1326" s="2">
        <v>44712</v>
      </c>
      <c r="B1326" s="2">
        <v>44712</v>
      </c>
      <c r="C1326" t="s">
        <v>1103</v>
      </c>
      <c r="D1326" t="s">
        <v>1102</v>
      </c>
      <c r="E1326" s="4">
        <v>238499.04</v>
      </c>
      <c r="F1326" s="4">
        <v>181259.27</v>
      </c>
      <c r="G1326">
        <f>YEAR(A1326)</f>
        <v>2022</v>
      </c>
      <c r="H1326">
        <f>VLOOKUP(G1326,[1]depreciation!$A$2:$D$32,4)</f>
        <v>1.03</v>
      </c>
      <c r="I1326">
        <f>VLOOKUP(G1326,[1]depreciation!$A$2:$D$32,2)</f>
        <v>0.85</v>
      </c>
      <c r="J1326" s="3">
        <f>E1326*H1326*I1326</f>
        <v>208805.90952000002</v>
      </c>
    </row>
    <row r="1327" spans="1:10" x14ac:dyDescent="0.25">
      <c r="A1327" s="2">
        <v>44712</v>
      </c>
      <c r="B1327" s="2">
        <v>44712</v>
      </c>
      <c r="C1327" t="s">
        <v>1101</v>
      </c>
      <c r="D1327" t="s">
        <v>1100</v>
      </c>
      <c r="E1327" s="4">
        <v>494608.56</v>
      </c>
      <c r="F1327" s="4">
        <v>375902.51</v>
      </c>
      <c r="G1327">
        <f>YEAR(A1327)</f>
        <v>2022</v>
      </c>
      <c r="H1327">
        <f>VLOOKUP(G1327,[1]depreciation!$A$2:$D$32,4)</f>
        <v>1.03</v>
      </c>
      <c r="I1327">
        <f>VLOOKUP(G1327,[1]depreciation!$A$2:$D$32,2)</f>
        <v>0.85</v>
      </c>
      <c r="J1327" s="3">
        <f>E1327*H1327*I1327</f>
        <v>433029.79428000003</v>
      </c>
    </row>
    <row r="1328" spans="1:10" x14ac:dyDescent="0.25">
      <c r="A1328" s="2">
        <v>44712</v>
      </c>
      <c r="B1328" s="2">
        <v>44712</v>
      </c>
      <c r="C1328" t="s">
        <v>1099</v>
      </c>
      <c r="D1328" t="s">
        <v>1098</v>
      </c>
      <c r="E1328" s="4">
        <v>25692.27</v>
      </c>
      <c r="F1328" s="4">
        <v>19526.13</v>
      </c>
      <c r="G1328">
        <f>YEAR(A1328)</f>
        <v>2022</v>
      </c>
      <c r="H1328">
        <f>VLOOKUP(G1328,[1]depreciation!$A$2:$D$32,4)</f>
        <v>1.03</v>
      </c>
      <c r="I1328">
        <f>VLOOKUP(G1328,[1]depreciation!$A$2:$D$32,2)</f>
        <v>0.85</v>
      </c>
      <c r="J1328" s="3">
        <f>E1328*H1328*I1328</f>
        <v>22493.582385000002</v>
      </c>
    </row>
    <row r="1329" spans="1:10" x14ac:dyDescent="0.25">
      <c r="A1329" s="2">
        <v>44712</v>
      </c>
      <c r="B1329" s="2">
        <v>44712</v>
      </c>
      <c r="C1329" t="s">
        <v>1097</v>
      </c>
      <c r="D1329" t="s">
        <v>1096</v>
      </c>
      <c r="E1329" s="4">
        <v>73277.67</v>
      </c>
      <c r="F1329" s="4">
        <v>55691.03</v>
      </c>
      <c r="G1329">
        <f>YEAR(A1329)</f>
        <v>2022</v>
      </c>
      <c r="H1329">
        <f>VLOOKUP(G1329,[1]depreciation!$A$2:$D$32,4)</f>
        <v>1.03</v>
      </c>
      <c r="I1329">
        <f>VLOOKUP(G1329,[1]depreciation!$A$2:$D$32,2)</f>
        <v>0.85</v>
      </c>
      <c r="J1329" s="3">
        <f>E1329*H1329*I1329</f>
        <v>64154.600085000005</v>
      </c>
    </row>
    <row r="1330" spans="1:10" x14ac:dyDescent="0.25">
      <c r="A1330" s="2">
        <v>44712</v>
      </c>
      <c r="B1330" s="2">
        <v>44712</v>
      </c>
      <c r="C1330" t="s">
        <v>1095</v>
      </c>
      <c r="D1330" t="s">
        <v>1094</v>
      </c>
      <c r="E1330" s="4">
        <v>438476.66</v>
      </c>
      <c r="F1330" s="4">
        <v>333242.26</v>
      </c>
      <c r="G1330">
        <f>YEAR(A1330)</f>
        <v>2022</v>
      </c>
      <c r="H1330">
        <f>VLOOKUP(G1330,[1]depreciation!$A$2:$D$32,4)</f>
        <v>1.03</v>
      </c>
      <c r="I1330">
        <f>VLOOKUP(G1330,[1]depreciation!$A$2:$D$32,2)</f>
        <v>0.85</v>
      </c>
      <c r="J1330" s="3">
        <f>E1330*H1330*I1330</f>
        <v>383886.31582999998</v>
      </c>
    </row>
    <row r="1331" spans="1:10" x14ac:dyDescent="0.25">
      <c r="A1331" s="2">
        <v>44712</v>
      </c>
      <c r="B1331" s="2">
        <v>44712</v>
      </c>
      <c r="C1331" t="s">
        <v>1093</v>
      </c>
      <c r="D1331" t="s">
        <v>1092</v>
      </c>
      <c r="E1331" s="4">
        <v>19589.43</v>
      </c>
      <c r="F1331" s="4">
        <v>14887.97</v>
      </c>
      <c r="G1331">
        <f>YEAR(A1331)</f>
        <v>2022</v>
      </c>
      <c r="H1331">
        <f>VLOOKUP(G1331,[1]depreciation!$A$2:$D$32,4)</f>
        <v>1.03</v>
      </c>
      <c r="I1331">
        <f>VLOOKUP(G1331,[1]depreciation!$A$2:$D$32,2)</f>
        <v>0.85</v>
      </c>
      <c r="J1331" s="3">
        <f>E1331*H1331*I1331</f>
        <v>17150.545965000001</v>
      </c>
    </row>
    <row r="1332" spans="1:10" x14ac:dyDescent="0.25">
      <c r="A1332" s="2">
        <v>44712</v>
      </c>
      <c r="B1332" s="2">
        <v>44712</v>
      </c>
      <c r="C1332" t="s">
        <v>1091</v>
      </c>
      <c r="D1332" t="s">
        <v>1090</v>
      </c>
      <c r="E1332" s="4">
        <v>29020.09</v>
      </c>
      <c r="F1332" s="4">
        <v>22055.27</v>
      </c>
      <c r="G1332">
        <f>YEAR(A1332)</f>
        <v>2022</v>
      </c>
      <c r="H1332">
        <f>VLOOKUP(G1332,[1]depreciation!$A$2:$D$32,4)</f>
        <v>1.03</v>
      </c>
      <c r="I1332">
        <f>VLOOKUP(G1332,[1]depreciation!$A$2:$D$32,2)</f>
        <v>0.85</v>
      </c>
      <c r="J1332" s="3">
        <f>E1332*H1332*I1332</f>
        <v>25407.088795</v>
      </c>
    </row>
    <row r="1333" spans="1:10" x14ac:dyDescent="0.25">
      <c r="A1333" s="2">
        <v>44712</v>
      </c>
      <c r="B1333" s="2">
        <v>44712</v>
      </c>
      <c r="C1333" t="s">
        <v>1089</v>
      </c>
      <c r="D1333" t="s">
        <v>1088</v>
      </c>
      <c r="E1333" s="4">
        <v>264357.21000000002</v>
      </c>
      <c r="F1333" s="4">
        <v>200911.48</v>
      </c>
      <c r="G1333">
        <f>YEAR(A1333)</f>
        <v>2022</v>
      </c>
      <c r="H1333">
        <f>VLOOKUP(G1333,[1]depreciation!$A$2:$D$32,4)</f>
        <v>1.03</v>
      </c>
      <c r="I1333">
        <f>VLOOKUP(G1333,[1]depreciation!$A$2:$D$32,2)</f>
        <v>0.85</v>
      </c>
      <c r="J1333" s="3">
        <f>E1333*H1333*I1333</f>
        <v>231444.73735500005</v>
      </c>
    </row>
    <row r="1334" spans="1:10" x14ac:dyDescent="0.25">
      <c r="A1334" s="2">
        <v>44712</v>
      </c>
      <c r="B1334" s="2">
        <v>44712</v>
      </c>
      <c r="C1334" t="s">
        <v>1087</v>
      </c>
      <c r="D1334" t="s">
        <v>1086</v>
      </c>
      <c r="E1334" s="4">
        <v>64571.31</v>
      </c>
      <c r="F1334" s="4">
        <v>49074.2</v>
      </c>
      <c r="G1334">
        <f>YEAR(A1334)</f>
        <v>2022</v>
      </c>
      <c r="H1334">
        <f>VLOOKUP(G1334,[1]depreciation!$A$2:$D$32,4)</f>
        <v>1.03</v>
      </c>
      <c r="I1334">
        <f>VLOOKUP(G1334,[1]depreciation!$A$2:$D$32,2)</f>
        <v>0.85</v>
      </c>
      <c r="J1334" s="3">
        <f>E1334*H1334*I1334</f>
        <v>56532.18190499999</v>
      </c>
    </row>
    <row r="1335" spans="1:10" x14ac:dyDescent="0.25">
      <c r="A1335" s="2">
        <v>44712</v>
      </c>
      <c r="B1335" s="2">
        <v>44712</v>
      </c>
      <c r="C1335" t="s">
        <v>1085</v>
      </c>
      <c r="D1335" t="s">
        <v>1084</v>
      </c>
      <c r="E1335" s="4">
        <v>104937.64</v>
      </c>
      <c r="F1335" s="4">
        <v>79752.61</v>
      </c>
      <c r="G1335">
        <f>YEAR(A1335)</f>
        <v>2022</v>
      </c>
      <c r="H1335">
        <f>VLOOKUP(G1335,[1]depreciation!$A$2:$D$32,4)</f>
        <v>1.03</v>
      </c>
      <c r="I1335">
        <f>VLOOKUP(G1335,[1]depreciation!$A$2:$D$32,2)</f>
        <v>0.85</v>
      </c>
      <c r="J1335" s="3">
        <f>E1335*H1335*I1335</f>
        <v>91872.903819999992</v>
      </c>
    </row>
    <row r="1336" spans="1:10" x14ac:dyDescent="0.25">
      <c r="A1336" s="2">
        <v>44742</v>
      </c>
      <c r="B1336" s="2">
        <v>44742</v>
      </c>
      <c r="C1336" t="s">
        <v>1083</v>
      </c>
      <c r="D1336" t="s">
        <v>1082</v>
      </c>
      <c r="E1336" s="4">
        <v>29428.41</v>
      </c>
      <c r="F1336" s="4">
        <v>22365.59</v>
      </c>
      <c r="G1336">
        <f>YEAR(A1336)</f>
        <v>2022</v>
      </c>
      <c r="H1336">
        <f>VLOOKUP(G1336,[1]depreciation!$A$2:$D$32,4)</f>
        <v>1.03</v>
      </c>
      <c r="I1336">
        <f>VLOOKUP(G1336,[1]depreciation!$A$2:$D$32,2)</f>
        <v>0.85</v>
      </c>
      <c r="J1336" s="3">
        <f>E1336*H1336*I1336</f>
        <v>25764.572955</v>
      </c>
    </row>
    <row r="1337" spans="1:10" x14ac:dyDescent="0.25">
      <c r="A1337" s="2">
        <v>45230</v>
      </c>
      <c r="B1337" s="2">
        <v>45230</v>
      </c>
      <c r="C1337" t="s">
        <v>1081</v>
      </c>
      <c r="D1337" t="s">
        <v>1080</v>
      </c>
      <c r="E1337" s="4">
        <v>32114</v>
      </c>
      <c r="F1337" s="4">
        <v>26333.48</v>
      </c>
      <c r="G1337">
        <f>YEAR(A1337)</f>
        <v>2023</v>
      </c>
      <c r="H1337">
        <f>VLOOKUP(G1337,[1]depreciation!$A$2:$D$32,4)</f>
        <v>1.01</v>
      </c>
      <c r="I1337">
        <f>VLOOKUP(G1337,[1]depreciation!$A$2:$D$32,2)</f>
        <v>0.9</v>
      </c>
      <c r="J1337" s="3">
        <f>E1337*H1337*I1337</f>
        <v>29191.626</v>
      </c>
    </row>
    <row r="1338" spans="1:10" x14ac:dyDescent="0.25">
      <c r="A1338" s="2">
        <v>45230</v>
      </c>
      <c r="B1338" s="2">
        <v>45230</v>
      </c>
      <c r="C1338" t="s">
        <v>1079</v>
      </c>
      <c r="D1338" t="s">
        <v>1078</v>
      </c>
      <c r="E1338" s="4">
        <v>40014.11</v>
      </c>
      <c r="F1338" s="4">
        <v>32811.57</v>
      </c>
      <c r="G1338">
        <f>YEAR(A1338)</f>
        <v>2023</v>
      </c>
      <c r="H1338">
        <f>VLOOKUP(G1338,[1]depreciation!$A$2:$D$32,4)</f>
        <v>1.01</v>
      </c>
      <c r="I1338">
        <f>VLOOKUP(G1338,[1]depreciation!$A$2:$D$32,2)</f>
        <v>0.9</v>
      </c>
      <c r="J1338" s="3">
        <f>E1338*H1338*I1338</f>
        <v>36372.825990000005</v>
      </c>
    </row>
    <row r="1339" spans="1:10" x14ac:dyDescent="0.25">
      <c r="A1339" s="2">
        <v>45230</v>
      </c>
      <c r="B1339" s="2">
        <v>45230</v>
      </c>
      <c r="C1339" t="s">
        <v>1077</v>
      </c>
      <c r="D1339" t="s">
        <v>1076</v>
      </c>
      <c r="E1339" s="4">
        <v>3</v>
      </c>
      <c r="F1339" s="4">
        <v>2.46</v>
      </c>
      <c r="G1339">
        <f>YEAR(A1339)</f>
        <v>2023</v>
      </c>
      <c r="H1339">
        <f>VLOOKUP(G1339,[1]depreciation!$A$2:$D$32,4)</f>
        <v>1.01</v>
      </c>
      <c r="I1339">
        <f>VLOOKUP(G1339,[1]depreciation!$A$2:$D$32,2)</f>
        <v>0.9</v>
      </c>
      <c r="J1339" s="3">
        <f>E1339*H1339*I1339</f>
        <v>2.7270000000000003</v>
      </c>
    </row>
    <row r="1340" spans="1:10" x14ac:dyDescent="0.25">
      <c r="A1340" s="2">
        <v>44958</v>
      </c>
      <c r="B1340" s="2">
        <v>44958</v>
      </c>
      <c r="C1340" t="s">
        <v>1075</v>
      </c>
      <c r="D1340" t="s">
        <v>1074</v>
      </c>
      <c r="E1340" s="4">
        <v>12638.11</v>
      </c>
      <c r="F1340" s="4">
        <v>10363.25</v>
      </c>
      <c r="G1340">
        <f>YEAR(A1340)</f>
        <v>2023</v>
      </c>
      <c r="H1340">
        <f>VLOOKUP(G1340,[1]depreciation!$A$2:$D$32,4)</f>
        <v>1.01</v>
      </c>
      <c r="I1340">
        <f>VLOOKUP(G1340,[1]depreciation!$A$2:$D$32,2)</f>
        <v>0.9</v>
      </c>
      <c r="J1340" s="3">
        <f>E1340*H1340*I1340</f>
        <v>11488.041990000002</v>
      </c>
    </row>
    <row r="1341" spans="1:10" x14ac:dyDescent="0.25">
      <c r="A1341" s="2">
        <v>44958</v>
      </c>
      <c r="B1341" s="2">
        <v>44958</v>
      </c>
      <c r="C1341" t="s">
        <v>1073</v>
      </c>
      <c r="D1341" t="s">
        <v>1072</v>
      </c>
      <c r="E1341" s="4">
        <v>123698.75</v>
      </c>
      <c r="F1341" s="4">
        <v>101432.98</v>
      </c>
      <c r="G1341">
        <f>YEAR(A1341)</f>
        <v>2023</v>
      </c>
      <c r="H1341">
        <f>VLOOKUP(G1341,[1]depreciation!$A$2:$D$32,4)</f>
        <v>1.01</v>
      </c>
      <c r="I1341">
        <f>VLOOKUP(G1341,[1]depreciation!$A$2:$D$32,2)</f>
        <v>0.9</v>
      </c>
      <c r="J1341" s="3">
        <f>E1341*H1341*I1341</f>
        <v>112442.16375000001</v>
      </c>
    </row>
    <row r="1342" spans="1:10" x14ac:dyDescent="0.25">
      <c r="A1342" s="2">
        <v>44958</v>
      </c>
      <c r="B1342" s="2">
        <v>44958</v>
      </c>
      <c r="C1342" t="s">
        <v>1071</v>
      </c>
      <c r="D1342" t="s">
        <v>1070</v>
      </c>
      <c r="E1342" s="4">
        <v>4.68</v>
      </c>
      <c r="F1342" s="4">
        <v>3.84</v>
      </c>
      <c r="G1342">
        <f>YEAR(A1342)</f>
        <v>2023</v>
      </c>
      <c r="H1342">
        <f>VLOOKUP(G1342,[1]depreciation!$A$2:$D$32,4)</f>
        <v>1.01</v>
      </c>
      <c r="I1342">
        <f>VLOOKUP(G1342,[1]depreciation!$A$2:$D$32,2)</f>
        <v>0.9</v>
      </c>
      <c r="J1342" s="3">
        <f>E1342*H1342*I1342</f>
        <v>4.2541200000000003</v>
      </c>
    </row>
    <row r="1343" spans="1:10" x14ac:dyDescent="0.25">
      <c r="A1343" s="2">
        <v>45017</v>
      </c>
      <c r="B1343" s="2">
        <v>45017</v>
      </c>
      <c r="C1343" t="s">
        <v>1069</v>
      </c>
      <c r="D1343" t="s">
        <v>1068</v>
      </c>
      <c r="E1343" s="4">
        <v>14.05</v>
      </c>
      <c r="F1343" s="4">
        <v>11.52</v>
      </c>
      <c r="G1343">
        <f>YEAR(A1343)</f>
        <v>2023</v>
      </c>
      <c r="H1343">
        <f>VLOOKUP(G1343,[1]depreciation!$A$2:$D$32,4)</f>
        <v>1.01</v>
      </c>
      <c r="I1343">
        <f>VLOOKUP(G1343,[1]depreciation!$A$2:$D$32,2)</f>
        <v>0.9</v>
      </c>
      <c r="J1343" s="3">
        <f>E1343*H1343*I1343</f>
        <v>12.77145</v>
      </c>
    </row>
    <row r="1344" spans="1:10" x14ac:dyDescent="0.25">
      <c r="A1344" s="2">
        <v>44958</v>
      </c>
      <c r="B1344" s="2">
        <v>44958</v>
      </c>
      <c r="C1344" t="s">
        <v>1067</v>
      </c>
      <c r="D1344" t="s">
        <v>1066</v>
      </c>
      <c r="E1344" s="4">
        <v>126670.75</v>
      </c>
      <c r="F1344" s="4">
        <v>103870.02</v>
      </c>
      <c r="G1344">
        <f>YEAR(A1344)</f>
        <v>2023</v>
      </c>
      <c r="H1344">
        <f>VLOOKUP(G1344,[1]depreciation!$A$2:$D$32,4)</f>
        <v>1.01</v>
      </c>
      <c r="I1344">
        <f>VLOOKUP(G1344,[1]depreciation!$A$2:$D$32,2)</f>
        <v>0.9</v>
      </c>
      <c r="J1344" s="3">
        <f>E1344*H1344*I1344</f>
        <v>115143.71175</v>
      </c>
    </row>
    <row r="1345" spans="1:10" x14ac:dyDescent="0.25">
      <c r="A1345" s="2">
        <v>44958</v>
      </c>
      <c r="B1345" s="2">
        <v>44958</v>
      </c>
      <c r="C1345" t="s">
        <v>1065</v>
      </c>
      <c r="D1345" t="s">
        <v>1064</v>
      </c>
      <c r="E1345" s="4">
        <v>4.68</v>
      </c>
      <c r="F1345" s="4">
        <v>3.84</v>
      </c>
      <c r="G1345">
        <f>YEAR(A1345)</f>
        <v>2023</v>
      </c>
      <c r="H1345">
        <f>VLOOKUP(G1345,[1]depreciation!$A$2:$D$32,4)</f>
        <v>1.01</v>
      </c>
      <c r="I1345">
        <f>VLOOKUP(G1345,[1]depreciation!$A$2:$D$32,2)</f>
        <v>0.9</v>
      </c>
      <c r="J1345" s="3">
        <f>E1345*H1345*I1345</f>
        <v>4.2541200000000003</v>
      </c>
    </row>
    <row r="1346" spans="1:10" x14ac:dyDescent="0.25">
      <c r="A1346" s="2">
        <v>44958</v>
      </c>
      <c r="B1346" s="2">
        <v>44958</v>
      </c>
      <c r="C1346" t="s">
        <v>1063</v>
      </c>
      <c r="D1346" t="s">
        <v>1062</v>
      </c>
      <c r="E1346" s="4">
        <v>1903.94</v>
      </c>
      <c r="F1346" s="4">
        <v>1561.23</v>
      </c>
      <c r="G1346">
        <f>YEAR(A1346)</f>
        <v>2023</v>
      </c>
      <c r="H1346">
        <f>VLOOKUP(G1346,[1]depreciation!$A$2:$D$32,4)</f>
        <v>1.01</v>
      </c>
      <c r="I1346">
        <f>VLOOKUP(G1346,[1]depreciation!$A$2:$D$32,2)</f>
        <v>0.9</v>
      </c>
      <c r="J1346" s="3">
        <f>E1346*H1346*I1346</f>
        <v>1730.6814600000002</v>
      </c>
    </row>
    <row r="1347" spans="1:10" x14ac:dyDescent="0.25">
      <c r="A1347" s="2">
        <v>45230</v>
      </c>
      <c r="B1347" s="2">
        <v>45230</v>
      </c>
      <c r="C1347" t="s">
        <v>1061</v>
      </c>
      <c r="D1347" t="s">
        <v>1060</v>
      </c>
      <c r="E1347" s="4">
        <v>32882.75</v>
      </c>
      <c r="F1347" s="4">
        <v>26963.86</v>
      </c>
      <c r="G1347">
        <f>YEAR(A1347)</f>
        <v>2023</v>
      </c>
      <c r="H1347">
        <f>VLOOKUP(G1347,[1]depreciation!$A$2:$D$32,4)</f>
        <v>1.01</v>
      </c>
      <c r="I1347">
        <f>VLOOKUP(G1347,[1]depreciation!$A$2:$D$32,2)</f>
        <v>0.9</v>
      </c>
      <c r="J1347" s="3">
        <f>E1347*H1347*I1347</f>
        <v>29890.419750000001</v>
      </c>
    </row>
    <row r="1348" spans="1:10" x14ac:dyDescent="0.25">
      <c r="A1348" s="2">
        <v>45230</v>
      </c>
      <c r="B1348" s="2">
        <v>45230</v>
      </c>
      <c r="C1348" t="s">
        <v>1059</v>
      </c>
      <c r="D1348" t="s">
        <v>1058</v>
      </c>
      <c r="E1348" s="4">
        <v>40130.400000000001</v>
      </c>
      <c r="F1348" s="4">
        <v>32906.93</v>
      </c>
      <c r="G1348">
        <f>YEAR(A1348)</f>
        <v>2023</v>
      </c>
      <c r="H1348">
        <f>VLOOKUP(G1348,[1]depreciation!$A$2:$D$32,4)</f>
        <v>1.01</v>
      </c>
      <c r="I1348">
        <f>VLOOKUP(G1348,[1]depreciation!$A$2:$D$32,2)</f>
        <v>0.9</v>
      </c>
      <c r="J1348" s="3">
        <f>E1348*H1348*I1348</f>
        <v>36478.533600000002</v>
      </c>
    </row>
    <row r="1349" spans="1:10" x14ac:dyDescent="0.25">
      <c r="A1349" s="2">
        <v>45230</v>
      </c>
      <c r="B1349" s="2">
        <v>45230</v>
      </c>
      <c r="C1349" t="s">
        <v>1057</v>
      </c>
      <c r="D1349" t="s">
        <v>1056</v>
      </c>
      <c r="E1349" s="4">
        <v>32114</v>
      </c>
      <c r="F1349" s="4">
        <v>26333.48</v>
      </c>
      <c r="G1349">
        <f>YEAR(A1349)</f>
        <v>2023</v>
      </c>
      <c r="H1349">
        <f>VLOOKUP(G1349,[1]depreciation!$A$2:$D$32,4)</f>
        <v>1.01</v>
      </c>
      <c r="I1349">
        <f>VLOOKUP(G1349,[1]depreciation!$A$2:$D$32,2)</f>
        <v>0.9</v>
      </c>
      <c r="J1349" s="3">
        <f>E1349*H1349*I1349</f>
        <v>29191.626</v>
      </c>
    </row>
    <row r="1350" spans="1:10" x14ac:dyDescent="0.25">
      <c r="A1350" s="2">
        <v>44958</v>
      </c>
      <c r="B1350" s="2">
        <v>44958</v>
      </c>
      <c r="C1350" t="s">
        <v>1055</v>
      </c>
      <c r="D1350" t="s">
        <v>1054</v>
      </c>
      <c r="E1350" s="4">
        <v>262510.31</v>
      </c>
      <c r="F1350" s="4">
        <v>215258.45</v>
      </c>
      <c r="G1350">
        <f>YEAR(A1350)</f>
        <v>2023</v>
      </c>
      <c r="H1350">
        <f>VLOOKUP(G1350,[1]depreciation!$A$2:$D$32,4)</f>
        <v>1.01</v>
      </c>
      <c r="I1350">
        <f>VLOOKUP(G1350,[1]depreciation!$A$2:$D$32,2)</f>
        <v>0.9</v>
      </c>
      <c r="J1350" s="3">
        <f>E1350*H1350*I1350</f>
        <v>238621.87179</v>
      </c>
    </row>
    <row r="1351" spans="1:10" x14ac:dyDescent="0.25">
      <c r="A1351" s="2">
        <v>44958</v>
      </c>
      <c r="B1351" s="2">
        <v>44958</v>
      </c>
      <c r="C1351" t="s">
        <v>1053</v>
      </c>
      <c r="D1351" t="s">
        <v>1052</v>
      </c>
      <c r="E1351" s="4">
        <v>12926.65</v>
      </c>
      <c r="F1351" s="4">
        <v>10599.85</v>
      </c>
      <c r="G1351">
        <f>YEAR(A1351)</f>
        <v>2023</v>
      </c>
      <c r="H1351">
        <f>VLOOKUP(G1351,[1]depreciation!$A$2:$D$32,4)</f>
        <v>1.01</v>
      </c>
      <c r="I1351">
        <f>VLOOKUP(G1351,[1]depreciation!$A$2:$D$32,2)</f>
        <v>0.9</v>
      </c>
      <c r="J1351" s="3">
        <f>E1351*H1351*I1351</f>
        <v>11750.324849999999</v>
      </c>
    </row>
    <row r="1352" spans="1:10" x14ac:dyDescent="0.25">
      <c r="A1352" s="2">
        <v>44958</v>
      </c>
      <c r="B1352" s="2">
        <v>44958</v>
      </c>
      <c r="C1352" t="s">
        <v>1051</v>
      </c>
      <c r="D1352" t="s">
        <v>1050</v>
      </c>
      <c r="E1352" s="4">
        <v>4078.19</v>
      </c>
      <c r="F1352" s="4">
        <v>3344.12</v>
      </c>
      <c r="G1352">
        <f>YEAR(A1352)</f>
        <v>2023</v>
      </c>
      <c r="H1352">
        <f>VLOOKUP(G1352,[1]depreciation!$A$2:$D$32,4)</f>
        <v>1.01</v>
      </c>
      <c r="I1352">
        <f>VLOOKUP(G1352,[1]depreciation!$A$2:$D$32,2)</f>
        <v>0.9</v>
      </c>
      <c r="J1352" s="3">
        <f>E1352*H1352*I1352</f>
        <v>3707.0747100000003</v>
      </c>
    </row>
    <row r="1353" spans="1:10" x14ac:dyDescent="0.25">
      <c r="A1353" s="2">
        <v>44958</v>
      </c>
      <c r="B1353" s="2">
        <v>44958</v>
      </c>
      <c r="C1353" t="s">
        <v>1049</v>
      </c>
      <c r="D1353" t="s">
        <v>1048</v>
      </c>
      <c r="E1353" s="4">
        <v>14.05</v>
      </c>
      <c r="F1353" s="4">
        <v>11.52</v>
      </c>
      <c r="G1353">
        <f>YEAR(A1353)</f>
        <v>2023</v>
      </c>
      <c r="H1353">
        <f>VLOOKUP(G1353,[1]depreciation!$A$2:$D$32,4)</f>
        <v>1.01</v>
      </c>
      <c r="I1353">
        <f>VLOOKUP(G1353,[1]depreciation!$A$2:$D$32,2)</f>
        <v>0.9</v>
      </c>
      <c r="J1353" s="3">
        <f>E1353*H1353*I1353</f>
        <v>12.77145</v>
      </c>
    </row>
    <row r="1354" spans="1:10" x14ac:dyDescent="0.25">
      <c r="A1354" s="2">
        <v>44958</v>
      </c>
      <c r="B1354" s="2">
        <v>44958</v>
      </c>
      <c r="C1354" t="s">
        <v>1047</v>
      </c>
      <c r="D1354" t="s">
        <v>1046</v>
      </c>
      <c r="E1354" s="4">
        <v>14.05</v>
      </c>
      <c r="F1354" s="4">
        <v>11.52</v>
      </c>
      <c r="G1354">
        <f>YEAR(A1354)</f>
        <v>2023</v>
      </c>
      <c r="H1354">
        <f>VLOOKUP(G1354,[1]depreciation!$A$2:$D$32,4)</f>
        <v>1.01</v>
      </c>
      <c r="I1354">
        <f>VLOOKUP(G1354,[1]depreciation!$A$2:$D$32,2)</f>
        <v>0.9</v>
      </c>
      <c r="J1354" s="3">
        <f>E1354*H1354*I1354</f>
        <v>12.77145</v>
      </c>
    </row>
    <row r="1355" spans="1:10" x14ac:dyDescent="0.25">
      <c r="A1355" s="2">
        <v>45230</v>
      </c>
      <c r="B1355" s="2">
        <v>45230</v>
      </c>
      <c r="C1355" t="s">
        <v>1045</v>
      </c>
      <c r="D1355" t="s">
        <v>1044</v>
      </c>
      <c r="E1355" s="4">
        <v>9965.27</v>
      </c>
      <c r="F1355" s="4">
        <v>8171.52</v>
      </c>
      <c r="G1355">
        <f>YEAR(A1355)</f>
        <v>2023</v>
      </c>
      <c r="H1355">
        <f>VLOOKUP(G1355,[1]depreciation!$A$2:$D$32,4)</f>
        <v>1.01</v>
      </c>
      <c r="I1355">
        <f>VLOOKUP(G1355,[1]depreciation!$A$2:$D$32,2)</f>
        <v>0.9</v>
      </c>
      <c r="J1355" s="3">
        <f>E1355*H1355*I1355</f>
        <v>9058.4304300000003</v>
      </c>
    </row>
    <row r="1356" spans="1:10" x14ac:dyDescent="0.25">
      <c r="A1356" s="2">
        <v>45230</v>
      </c>
      <c r="B1356" s="2">
        <v>45230</v>
      </c>
      <c r="C1356" t="s">
        <v>1043</v>
      </c>
      <c r="D1356" t="s">
        <v>1042</v>
      </c>
      <c r="E1356" s="4">
        <v>40014.06</v>
      </c>
      <c r="F1356" s="4">
        <v>32811.53</v>
      </c>
      <c r="G1356">
        <f>YEAR(A1356)</f>
        <v>2023</v>
      </c>
      <c r="H1356">
        <f>VLOOKUP(G1356,[1]depreciation!$A$2:$D$32,4)</f>
        <v>1.01</v>
      </c>
      <c r="I1356">
        <f>VLOOKUP(G1356,[1]depreciation!$A$2:$D$32,2)</f>
        <v>0.9</v>
      </c>
      <c r="J1356" s="3">
        <f>E1356*H1356*I1356</f>
        <v>36372.78054</v>
      </c>
    </row>
    <row r="1357" spans="1:10" x14ac:dyDescent="0.25">
      <c r="A1357" s="2">
        <v>45322</v>
      </c>
      <c r="B1357" s="2">
        <v>45322</v>
      </c>
      <c r="C1357" t="s">
        <v>1041</v>
      </c>
      <c r="D1357" t="s">
        <v>1040</v>
      </c>
      <c r="E1357" s="4">
        <v>32111</v>
      </c>
      <c r="F1357" s="4">
        <v>28257.68</v>
      </c>
      <c r="G1357">
        <f>YEAR(A1357)</f>
        <v>2024</v>
      </c>
      <c r="H1357">
        <f>VLOOKUP(G1357,[1]depreciation!$A$2:$D$32,4)</f>
        <v>1</v>
      </c>
      <c r="I1357">
        <f>VLOOKUP(G1357,[1]depreciation!$A$2:$D$32,2)</f>
        <v>0.95</v>
      </c>
      <c r="J1357" s="3">
        <f>E1357*H1357*I1357</f>
        <v>30505.449999999997</v>
      </c>
    </row>
    <row r="1358" spans="1:10" x14ac:dyDescent="0.25">
      <c r="A1358" s="2">
        <v>45351</v>
      </c>
      <c r="B1358" s="2">
        <v>45351</v>
      </c>
      <c r="C1358" t="s">
        <v>1039</v>
      </c>
      <c r="D1358" t="s">
        <v>1037</v>
      </c>
      <c r="E1358" s="4">
        <v>10930.04</v>
      </c>
      <c r="F1358" s="4">
        <v>9618.44</v>
      </c>
      <c r="G1358">
        <f>YEAR(A1358)</f>
        <v>2024</v>
      </c>
      <c r="H1358">
        <f>VLOOKUP(G1358,[1]depreciation!$A$2:$D$32,4)</f>
        <v>1</v>
      </c>
      <c r="I1358">
        <f>VLOOKUP(G1358,[1]depreciation!$A$2:$D$32,2)</f>
        <v>0.95</v>
      </c>
      <c r="J1358" s="3">
        <f>E1358*H1358*I1358</f>
        <v>10383.538</v>
      </c>
    </row>
    <row r="1359" spans="1:10" x14ac:dyDescent="0.25">
      <c r="A1359" s="2">
        <v>45351</v>
      </c>
      <c r="B1359" s="2">
        <v>45351</v>
      </c>
      <c r="C1359" t="s">
        <v>1038</v>
      </c>
      <c r="D1359" t="s">
        <v>1037</v>
      </c>
      <c r="E1359" s="4">
        <v>22475</v>
      </c>
      <c r="F1359" s="4">
        <v>19778</v>
      </c>
      <c r="G1359">
        <f>YEAR(A1359)</f>
        <v>2024</v>
      </c>
      <c r="H1359">
        <f>VLOOKUP(G1359,[1]depreciation!$A$2:$D$32,4)</f>
        <v>1</v>
      </c>
      <c r="I1359">
        <f>VLOOKUP(G1359,[1]depreciation!$A$2:$D$32,2)</f>
        <v>0.95</v>
      </c>
      <c r="J1359" s="3">
        <f>E1359*H1359*I1359</f>
        <v>21351.25</v>
      </c>
    </row>
    <row r="1360" spans="1:10" x14ac:dyDescent="0.25">
      <c r="A1360" s="2">
        <v>45716</v>
      </c>
      <c r="B1360" s="2">
        <v>45716</v>
      </c>
      <c r="C1360" t="s">
        <v>1036</v>
      </c>
      <c r="D1360" t="s">
        <v>1035</v>
      </c>
      <c r="E1360" s="4">
        <v>36808.120000000003</v>
      </c>
      <c r="F1360" s="4">
        <v>34599.629999999997</v>
      </c>
      <c r="G1360">
        <f>YEAR(A1360)</f>
        <v>2025</v>
      </c>
      <c r="H1360">
        <f>VLOOKUP(G1360,[1]depreciation!$A$2:$D$32,4)</f>
        <v>1</v>
      </c>
      <c r="I1360">
        <f>VLOOKUP(G1360,[1]depreciation!$A$2:$D$32,2)</f>
        <v>0.95</v>
      </c>
      <c r="J1360" s="3">
        <f>E1360*H1360*I1360</f>
        <v>34967.714</v>
      </c>
    </row>
    <row r="1361" spans="1:10" x14ac:dyDescent="0.25">
      <c r="A1361" s="2">
        <v>45716</v>
      </c>
      <c r="B1361" s="2">
        <v>45716</v>
      </c>
      <c r="C1361" t="s">
        <v>1034</v>
      </c>
      <c r="D1361" t="s">
        <v>1033</v>
      </c>
      <c r="E1361" s="4">
        <v>131690</v>
      </c>
      <c r="F1361" s="4">
        <v>123788.6</v>
      </c>
      <c r="G1361">
        <f>YEAR(A1361)</f>
        <v>2025</v>
      </c>
      <c r="H1361">
        <f>VLOOKUP(G1361,[1]depreciation!$A$2:$D$32,4)</f>
        <v>1</v>
      </c>
      <c r="I1361">
        <f>VLOOKUP(G1361,[1]depreciation!$A$2:$D$32,2)</f>
        <v>0.95</v>
      </c>
      <c r="J1361" s="3">
        <f>E1361*H1361*I1361</f>
        <v>125105.5</v>
      </c>
    </row>
    <row r="1362" spans="1:10" x14ac:dyDescent="0.25">
      <c r="A1362" s="2">
        <v>45535</v>
      </c>
      <c r="B1362" s="2">
        <v>45535</v>
      </c>
      <c r="C1362" t="s">
        <v>1032</v>
      </c>
      <c r="D1362" t="s">
        <v>1031</v>
      </c>
      <c r="E1362" s="4">
        <v>370076.2</v>
      </c>
      <c r="F1362" s="4">
        <v>325667.06</v>
      </c>
      <c r="G1362">
        <f>YEAR(A1362)</f>
        <v>2024</v>
      </c>
      <c r="H1362">
        <f>VLOOKUP(G1362,[1]depreciation!$A$2:$D$32,4)</f>
        <v>1</v>
      </c>
      <c r="I1362">
        <f>VLOOKUP(G1362,[1]depreciation!$A$2:$D$32,2)</f>
        <v>0.95</v>
      </c>
      <c r="J1362" s="3">
        <f>E1362*H1362*I1362</f>
        <v>351572.39</v>
      </c>
    </row>
    <row r="1363" spans="1:10" x14ac:dyDescent="0.25">
      <c r="A1363" s="2">
        <v>42460</v>
      </c>
      <c r="B1363" s="2">
        <v>42460</v>
      </c>
      <c r="C1363" t="s">
        <v>1030</v>
      </c>
      <c r="D1363" t="s">
        <v>1029</v>
      </c>
      <c r="E1363" s="4">
        <v>55277.919999999998</v>
      </c>
      <c r="F1363" s="4">
        <v>22111.17</v>
      </c>
      <c r="G1363">
        <f>YEAR(A1363)</f>
        <v>2016</v>
      </c>
      <c r="H1363">
        <f>VLOOKUP(G1363,[1]depreciation!$A$2:$D$32,4)</f>
        <v>1.47</v>
      </c>
      <c r="I1363">
        <f>VLOOKUP(G1363,[1]depreciation!$A$2:$D$32,2)</f>
        <v>0.55000000000000004</v>
      </c>
      <c r="J1363" s="3">
        <f>E1363*H1363*I1363</f>
        <v>44692.198319999996</v>
      </c>
    </row>
    <row r="1364" spans="1:10" x14ac:dyDescent="0.25">
      <c r="A1364" s="2">
        <v>42460</v>
      </c>
      <c r="B1364" s="2">
        <v>42460</v>
      </c>
      <c r="C1364" t="s">
        <v>1028</v>
      </c>
      <c r="D1364" t="s">
        <v>1027</v>
      </c>
      <c r="E1364" s="4">
        <v>55277.89</v>
      </c>
      <c r="F1364" s="4">
        <v>22111.16</v>
      </c>
      <c r="G1364">
        <f>YEAR(A1364)</f>
        <v>2016</v>
      </c>
      <c r="H1364">
        <f>VLOOKUP(G1364,[1]depreciation!$A$2:$D$32,4)</f>
        <v>1.47</v>
      </c>
      <c r="I1364">
        <f>VLOOKUP(G1364,[1]depreciation!$A$2:$D$32,2)</f>
        <v>0.55000000000000004</v>
      </c>
      <c r="J1364" s="3">
        <f>E1364*H1364*I1364</f>
        <v>44692.174064999999</v>
      </c>
    </row>
    <row r="1365" spans="1:10" x14ac:dyDescent="0.25">
      <c r="A1365" s="2">
        <v>42460</v>
      </c>
      <c r="B1365" s="2">
        <v>42460</v>
      </c>
      <c r="C1365" t="s">
        <v>1026</v>
      </c>
      <c r="D1365" t="s">
        <v>1025</v>
      </c>
      <c r="E1365" s="4">
        <v>800671.05</v>
      </c>
      <c r="F1365" s="4">
        <v>320268.42</v>
      </c>
      <c r="G1365">
        <f>YEAR(A1365)</f>
        <v>2016</v>
      </c>
      <c r="H1365">
        <f>VLOOKUP(G1365,[1]depreciation!$A$2:$D$32,4)</f>
        <v>1.47</v>
      </c>
      <c r="I1365">
        <f>VLOOKUP(G1365,[1]depreciation!$A$2:$D$32,2)</f>
        <v>0.55000000000000004</v>
      </c>
      <c r="J1365" s="3">
        <f>E1365*H1365*I1365</f>
        <v>647342.54392500012</v>
      </c>
    </row>
    <row r="1366" spans="1:10" x14ac:dyDescent="0.25">
      <c r="A1366" s="2">
        <v>42460</v>
      </c>
      <c r="B1366" s="2">
        <v>42460</v>
      </c>
      <c r="C1366" t="s">
        <v>1024</v>
      </c>
      <c r="D1366" t="s">
        <v>1023</v>
      </c>
      <c r="E1366" s="4">
        <v>484426.94</v>
      </c>
      <c r="F1366" s="4">
        <v>193770.78</v>
      </c>
      <c r="G1366">
        <f>YEAR(A1366)</f>
        <v>2016</v>
      </c>
      <c r="H1366">
        <f>VLOOKUP(G1366,[1]depreciation!$A$2:$D$32,4)</f>
        <v>1.47</v>
      </c>
      <c r="I1366">
        <f>VLOOKUP(G1366,[1]depreciation!$A$2:$D$32,2)</f>
        <v>0.55000000000000004</v>
      </c>
      <c r="J1366" s="3">
        <f>E1366*H1366*I1366</f>
        <v>391659.18099000002</v>
      </c>
    </row>
    <row r="1367" spans="1:10" x14ac:dyDescent="0.25">
      <c r="A1367" s="2">
        <v>42460</v>
      </c>
      <c r="B1367" s="2">
        <v>42460</v>
      </c>
      <c r="C1367" t="s">
        <v>1022</v>
      </c>
      <c r="D1367" t="s">
        <v>1021</v>
      </c>
      <c r="E1367" s="4">
        <v>484426.86</v>
      </c>
      <c r="F1367" s="4">
        <v>193770.74</v>
      </c>
      <c r="G1367">
        <f>YEAR(A1367)</f>
        <v>2016</v>
      </c>
      <c r="H1367">
        <f>VLOOKUP(G1367,[1]depreciation!$A$2:$D$32,4)</f>
        <v>1.47</v>
      </c>
      <c r="I1367">
        <f>VLOOKUP(G1367,[1]depreciation!$A$2:$D$32,2)</f>
        <v>0.55000000000000004</v>
      </c>
      <c r="J1367" s="3">
        <f>E1367*H1367*I1367</f>
        <v>391659.11631000001</v>
      </c>
    </row>
    <row r="1368" spans="1:10" x14ac:dyDescent="0.25">
      <c r="A1368" s="2">
        <v>42460</v>
      </c>
      <c r="B1368" s="2">
        <v>42460</v>
      </c>
      <c r="C1368" t="s">
        <v>1020</v>
      </c>
      <c r="D1368" t="s">
        <v>551</v>
      </c>
      <c r="E1368" s="4">
        <v>574499.32999999996</v>
      </c>
      <c r="F1368" s="4">
        <v>229799.73</v>
      </c>
      <c r="G1368">
        <f>YEAR(A1368)</f>
        <v>2016</v>
      </c>
      <c r="H1368">
        <f>VLOOKUP(G1368,[1]depreciation!$A$2:$D$32,4)</f>
        <v>1.47</v>
      </c>
      <c r="I1368">
        <f>VLOOKUP(G1368,[1]depreciation!$A$2:$D$32,2)</f>
        <v>0.55000000000000004</v>
      </c>
      <c r="J1368" s="3">
        <f>E1368*H1368*I1368</f>
        <v>464482.70830500004</v>
      </c>
    </row>
    <row r="1369" spans="1:10" x14ac:dyDescent="0.25">
      <c r="A1369" s="2">
        <v>42460</v>
      </c>
      <c r="B1369" s="2">
        <v>42460</v>
      </c>
      <c r="C1369" t="s">
        <v>1019</v>
      </c>
      <c r="D1369" t="s">
        <v>549</v>
      </c>
      <c r="E1369" s="4">
        <v>574499.32999999996</v>
      </c>
      <c r="F1369" s="4">
        <v>229799.73</v>
      </c>
      <c r="G1369">
        <f>YEAR(A1369)</f>
        <v>2016</v>
      </c>
      <c r="H1369">
        <f>VLOOKUP(G1369,[1]depreciation!$A$2:$D$32,4)</f>
        <v>1.47</v>
      </c>
      <c r="I1369">
        <f>VLOOKUP(G1369,[1]depreciation!$A$2:$D$32,2)</f>
        <v>0.55000000000000004</v>
      </c>
      <c r="J1369" s="3">
        <f>E1369*H1369*I1369</f>
        <v>464482.70830500004</v>
      </c>
    </row>
    <row r="1370" spans="1:10" x14ac:dyDescent="0.25">
      <c r="A1370" s="2">
        <v>42460</v>
      </c>
      <c r="B1370" s="2">
        <v>42460</v>
      </c>
      <c r="C1370" t="s">
        <v>1018</v>
      </c>
      <c r="D1370" t="s">
        <v>1017</v>
      </c>
      <c r="E1370" s="4">
        <v>548779.32999999996</v>
      </c>
      <c r="F1370" s="4">
        <v>219511.73</v>
      </c>
      <c r="G1370">
        <f>YEAR(A1370)</f>
        <v>2016</v>
      </c>
      <c r="H1370">
        <f>VLOOKUP(G1370,[1]depreciation!$A$2:$D$32,4)</f>
        <v>1.47</v>
      </c>
      <c r="I1370">
        <f>VLOOKUP(G1370,[1]depreciation!$A$2:$D$32,2)</f>
        <v>0.55000000000000004</v>
      </c>
      <c r="J1370" s="3">
        <f>E1370*H1370*I1370</f>
        <v>443688.08830499998</v>
      </c>
    </row>
    <row r="1371" spans="1:10" x14ac:dyDescent="0.25">
      <c r="A1371" s="2">
        <v>42460</v>
      </c>
      <c r="B1371" s="2">
        <v>42460</v>
      </c>
      <c r="C1371" t="s">
        <v>1016</v>
      </c>
      <c r="D1371" t="s">
        <v>1015</v>
      </c>
      <c r="E1371" s="4">
        <v>548778.93999999994</v>
      </c>
      <c r="F1371" s="4">
        <v>219511.58</v>
      </c>
      <c r="G1371">
        <f>YEAR(A1371)</f>
        <v>2016</v>
      </c>
      <c r="H1371">
        <f>VLOOKUP(G1371,[1]depreciation!$A$2:$D$32,4)</f>
        <v>1.47</v>
      </c>
      <c r="I1371">
        <f>VLOOKUP(G1371,[1]depreciation!$A$2:$D$32,2)</f>
        <v>0.55000000000000004</v>
      </c>
      <c r="J1371" s="3">
        <f>E1371*H1371*I1371</f>
        <v>443687.77298999997</v>
      </c>
    </row>
    <row r="1372" spans="1:10" x14ac:dyDescent="0.25">
      <c r="A1372" s="2">
        <v>42460</v>
      </c>
      <c r="B1372" s="2">
        <v>42460</v>
      </c>
      <c r="C1372" t="s">
        <v>1014</v>
      </c>
      <c r="D1372" t="s">
        <v>1013</v>
      </c>
      <c r="E1372" s="4">
        <v>46685.38</v>
      </c>
      <c r="F1372" s="4">
        <v>18674.150000000001</v>
      </c>
      <c r="G1372">
        <f>YEAR(A1372)</f>
        <v>2016</v>
      </c>
      <c r="H1372">
        <f>VLOOKUP(G1372,[1]depreciation!$A$2:$D$32,4)</f>
        <v>1.47</v>
      </c>
      <c r="I1372">
        <f>VLOOKUP(G1372,[1]depreciation!$A$2:$D$32,2)</f>
        <v>0.55000000000000004</v>
      </c>
      <c r="J1372" s="3">
        <f>E1372*H1372*I1372</f>
        <v>37745.129730000001</v>
      </c>
    </row>
    <row r="1373" spans="1:10" x14ac:dyDescent="0.25">
      <c r="A1373" s="2">
        <v>42460</v>
      </c>
      <c r="B1373" s="2">
        <v>42460</v>
      </c>
      <c r="C1373" t="s">
        <v>1012</v>
      </c>
      <c r="D1373" t="s">
        <v>1011</v>
      </c>
      <c r="E1373" s="4">
        <v>53340.7</v>
      </c>
      <c r="F1373" s="4">
        <v>21336.28</v>
      </c>
      <c r="G1373">
        <f>YEAR(A1373)</f>
        <v>2016</v>
      </c>
      <c r="H1373">
        <f>VLOOKUP(G1373,[1]depreciation!$A$2:$D$32,4)</f>
        <v>1.47</v>
      </c>
      <c r="I1373">
        <f>VLOOKUP(G1373,[1]depreciation!$A$2:$D$32,2)</f>
        <v>0.55000000000000004</v>
      </c>
      <c r="J1373" s="3">
        <f>E1373*H1373*I1373</f>
        <v>43125.955950000003</v>
      </c>
    </row>
    <row r="1374" spans="1:10" x14ac:dyDescent="0.25">
      <c r="A1374" s="2">
        <v>42460</v>
      </c>
      <c r="B1374" s="2">
        <v>42460</v>
      </c>
      <c r="C1374" t="s">
        <v>1010</v>
      </c>
      <c r="D1374" t="s">
        <v>1009</v>
      </c>
      <c r="E1374" s="4">
        <v>31334.35</v>
      </c>
      <c r="F1374" s="4">
        <v>12533.74</v>
      </c>
      <c r="G1374">
        <f>YEAR(A1374)</f>
        <v>2016</v>
      </c>
      <c r="H1374">
        <f>VLOOKUP(G1374,[1]depreciation!$A$2:$D$32,4)</f>
        <v>1.47</v>
      </c>
      <c r="I1374">
        <f>VLOOKUP(G1374,[1]depreciation!$A$2:$D$32,2)</f>
        <v>0.55000000000000004</v>
      </c>
      <c r="J1374" s="3">
        <f>E1374*H1374*I1374</f>
        <v>25333.821974999999</v>
      </c>
    </row>
    <row r="1375" spans="1:10" x14ac:dyDescent="0.25">
      <c r="A1375" s="2">
        <v>42460</v>
      </c>
      <c r="B1375" s="2">
        <v>42460</v>
      </c>
      <c r="C1375" t="s">
        <v>1008</v>
      </c>
      <c r="D1375" t="s">
        <v>670</v>
      </c>
      <c r="E1375" s="4">
        <v>2003003.05</v>
      </c>
      <c r="F1375" s="4">
        <v>801201.22</v>
      </c>
      <c r="G1375">
        <f>YEAR(A1375)</f>
        <v>2016</v>
      </c>
      <c r="H1375">
        <f>VLOOKUP(G1375,[1]depreciation!$A$2:$D$32,4)</f>
        <v>1.47</v>
      </c>
      <c r="I1375">
        <f>VLOOKUP(G1375,[1]depreciation!$A$2:$D$32,2)</f>
        <v>0.55000000000000004</v>
      </c>
      <c r="J1375" s="3">
        <f>E1375*H1375*I1375</f>
        <v>1619427.9659250001</v>
      </c>
    </row>
    <row r="1376" spans="1:10" x14ac:dyDescent="0.25">
      <c r="A1376" s="2">
        <v>42460</v>
      </c>
      <c r="B1376" s="2">
        <v>42460</v>
      </c>
      <c r="C1376" t="s">
        <v>1007</v>
      </c>
      <c r="D1376" t="s">
        <v>670</v>
      </c>
      <c r="E1376" s="4">
        <v>166102</v>
      </c>
      <c r="F1376" s="4">
        <v>66440.800000000003</v>
      </c>
      <c r="G1376">
        <f>YEAR(A1376)</f>
        <v>2016</v>
      </c>
      <c r="H1376">
        <f>VLOOKUP(G1376,[1]depreciation!$A$2:$D$32,4)</f>
        <v>1.47</v>
      </c>
      <c r="I1376">
        <f>VLOOKUP(G1376,[1]depreciation!$A$2:$D$32,2)</f>
        <v>0.55000000000000004</v>
      </c>
      <c r="J1376" s="3">
        <f>E1376*H1376*I1376</f>
        <v>134293.467</v>
      </c>
    </row>
    <row r="1377" spans="1:10" x14ac:dyDescent="0.25">
      <c r="A1377" s="2">
        <v>42460</v>
      </c>
      <c r="B1377" s="2">
        <v>42460</v>
      </c>
      <c r="C1377" t="s">
        <v>1006</v>
      </c>
      <c r="D1377" t="s">
        <v>1005</v>
      </c>
      <c r="E1377" s="4">
        <v>69476.009999999995</v>
      </c>
      <c r="F1377" s="4">
        <v>27790.400000000001</v>
      </c>
      <c r="G1377">
        <f>YEAR(A1377)</f>
        <v>2016</v>
      </c>
      <c r="H1377">
        <f>VLOOKUP(G1377,[1]depreciation!$A$2:$D$32,4)</f>
        <v>1.47</v>
      </c>
      <c r="I1377">
        <f>VLOOKUP(G1377,[1]depreciation!$A$2:$D$32,2)</f>
        <v>0.55000000000000004</v>
      </c>
      <c r="J1377" s="3">
        <f>E1377*H1377*I1377</f>
        <v>56171.354084999999</v>
      </c>
    </row>
    <row r="1378" spans="1:10" x14ac:dyDescent="0.25">
      <c r="A1378" s="2">
        <v>42460</v>
      </c>
      <c r="B1378" s="2">
        <v>42460</v>
      </c>
      <c r="C1378" t="s">
        <v>1004</v>
      </c>
      <c r="D1378" t="s">
        <v>1003</v>
      </c>
      <c r="E1378" s="4">
        <v>39839.120000000003</v>
      </c>
      <c r="F1378" s="4">
        <v>15935.65</v>
      </c>
      <c r="G1378">
        <f>YEAR(A1378)</f>
        <v>2016</v>
      </c>
      <c r="H1378">
        <f>VLOOKUP(G1378,[1]depreciation!$A$2:$D$32,4)</f>
        <v>1.47</v>
      </c>
      <c r="I1378">
        <f>VLOOKUP(G1378,[1]depreciation!$A$2:$D$32,2)</f>
        <v>0.55000000000000004</v>
      </c>
      <c r="J1378" s="3">
        <f>E1378*H1378*I1378</f>
        <v>32209.928520000005</v>
      </c>
    </row>
    <row r="1379" spans="1:10" x14ac:dyDescent="0.25">
      <c r="A1379" s="2">
        <v>42551</v>
      </c>
      <c r="B1379" s="2">
        <v>42551</v>
      </c>
      <c r="C1379" t="s">
        <v>1002</v>
      </c>
      <c r="D1379" t="s">
        <v>1001</v>
      </c>
      <c r="E1379" s="4">
        <v>8978.81</v>
      </c>
      <c r="F1379" s="4">
        <v>3591.52</v>
      </c>
      <c r="G1379">
        <f>YEAR(A1379)</f>
        <v>2016</v>
      </c>
      <c r="H1379">
        <f>VLOOKUP(G1379,[1]depreciation!$A$2:$D$32,4)</f>
        <v>1.47</v>
      </c>
      <c r="I1379">
        <f>VLOOKUP(G1379,[1]depreciation!$A$2:$D$32,2)</f>
        <v>0.55000000000000004</v>
      </c>
      <c r="J1379" s="3">
        <f>E1379*H1379*I1379</f>
        <v>7259.3678849999997</v>
      </c>
    </row>
    <row r="1380" spans="1:10" x14ac:dyDescent="0.25">
      <c r="A1380" s="2">
        <v>42551</v>
      </c>
      <c r="B1380" s="2">
        <v>42551</v>
      </c>
      <c r="C1380" t="s">
        <v>1000</v>
      </c>
      <c r="D1380" t="s">
        <v>999</v>
      </c>
      <c r="E1380" s="4">
        <v>8978.81</v>
      </c>
      <c r="F1380" s="4">
        <v>3591.52</v>
      </c>
      <c r="G1380">
        <f>YEAR(A1380)</f>
        <v>2016</v>
      </c>
      <c r="H1380">
        <f>VLOOKUP(G1380,[1]depreciation!$A$2:$D$32,4)</f>
        <v>1.47</v>
      </c>
      <c r="I1380">
        <f>VLOOKUP(G1380,[1]depreciation!$A$2:$D$32,2)</f>
        <v>0.55000000000000004</v>
      </c>
      <c r="J1380" s="3">
        <f>E1380*H1380*I1380</f>
        <v>7259.3678849999997</v>
      </c>
    </row>
    <row r="1381" spans="1:10" x14ac:dyDescent="0.25">
      <c r="A1381" s="2">
        <v>42551</v>
      </c>
      <c r="B1381" s="2">
        <v>42551</v>
      </c>
      <c r="C1381" t="s">
        <v>998</v>
      </c>
      <c r="D1381" t="s">
        <v>997</v>
      </c>
      <c r="E1381" s="4">
        <v>8978.81</v>
      </c>
      <c r="F1381" s="4">
        <v>3591.52</v>
      </c>
      <c r="G1381">
        <f>YEAR(A1381)</f>
        <v>2016</v>
      </c>
      <c r="H1381">
        <f>VLOOKUP(G1381,[1]depreciation!$A$2:$D$32,4)</f>
        <v>1.47</v>
      </c>
      <c r="I1381">
        <f>VLOOKUP(G1381,[1]depreciation!$A$2:$D$32,2)</f>
        <v>0.55000000000000004</v>
      </c>
      <c r="J1381" s="3">
        <f>E1381*H1381*I1381</f>
        <v>7259.3678849999997</v>
      </c>
    </row>
    <row r="1382" spans="1:10" x14ac:dyDescent="0.25">
      <c r="A1382" s="2">
        <v>42551</v>
      </c>
      <c r="B1382" s="2">
        <v>42551</v>
      </c>
      <c r="C1382" t="s">
        <v>996</v>
      </c>
      <c r="D1382" t="s">
        <v>995</v>
      </c>
      <c r="E1382" s="4">
        <v>8978.81</v>
      </c>
      <c r="F1382" s="4">
        <v>3591.52</v>
      </c>
      <c r="G1382">
        <f>YEAR(A1382)</f>
        <v>2016</v>
      </c>
      <c r="H1382">
        <f>VLOOKUP(G1382,[1]depreciation!$A$2:$D$32,4)</f>
        <v>1.47</v>
      </c>
      <c r="I1382">
        <f>VLOOKUP(G1382,[1]depreciation!$A$2:$D$32,2)</f>
        <v>0.55000000000000004</v>
      </c>
      <c r="J1382" s="3">
        <f>E1382*H1382*I1382</f>
        <v>7259.3678849999997</v>
      </c>
    </row>
    <row r="1383" spans="1:10" x14ac:dyDescent="0.25">
      <c r="A1383" s="2">
        <v>42551</v>
      </c>
      <c r="B1383" s="2">
        <v>42551</v>
      </c>
      <c r="C1383" t="s">
        <v>994</v>
      </c>
      <c r="D1383" t="s">
        <v>993</v>
      </c>
      <c r="E1383" s="4">
        <v>8978.81</v>
      </c>
      <c r="F1383" s="4">
        <v>3591.52</v>
      </c>
      <c r="G1383">
        <f>YEAR(A1383)</f>
        <v>2016</v>
      </c>
      <c r="H1383">
        <f>VLOOKUP(G1383,[1]depreciation!$A$2:$D$32,4)</f>
        <v>1.47</v>
      </c>
      <c r="I1383">
        <f>VLOOKUP(G1383,[1]depreciation!$A$2:$D$32,2)</f>
        <v>0.55000000000000004</v>
      </c>
      <c r="J1383" s="3">
        <f>E1383*H1383*I1383</f>
        <v>7259.3678849999997</v>
      </c>
    </row>
    <row r="1384" spans="1:10" x14ac:dyDescent="0.25">
      <c r="A1384" s="2">
        <v>42551</v>
      </c>
      <c r="B1384" s="2">
        <v>42551</v>
      </c>
      <c r="C1384" t="s">
        <v>992</v>
      </c>
      <c r="D1384" t="s">
        <v>991</v>
      </c>
      <c r="E1384" s="4">
        <v>8978.81</v>
      </c>
      <c r="F1384" s="4">
        <v>3591.52</v>
      </c>
      <c r="G1384">
        <f>YEAR(A1384)</f>
        <v>2016</v>
      </c>
      <c r="H1384">
        <f>VLOOKUP(G1384,[1]depreciation!$A$2:$D$32,4)</f>
        <v>1.47</v>
      </c>
      <c r="I1384">
        <f>VLOOKUP(G1384,[1]depreciation!$A$2:$D$32,2)</f>
        <v>0.55000000000000004</v>
      </c>
      <c r="J1384" s="3">
        <f>E1384*H1384*I1384</f>
        <v>7259.3678849999997</v>
      </c>
    </row>
    <row r="1385" spans="1:10" x14ac:dyDescent="0.25">
      <c r="A1385" s="2">
        <v>42551</v>
      </c>
      <c r="B1385" s="2">
        <v>42551</v>
      </c>
      <c r="C1385" t="s">
        <v>990</v>
      </c>
      <c r="D1385" t="s">
        <v>989</v>
      </c>
      <c r="E1385" s="4">
        <v>8978.81</v>
      </c>
      <c r="F1385" s="4">
        <v>3591.52</v>
      </c>
      <c r="G1385">
        <f>YEAR(A1385)</f>
        <v>2016</v>
      </c>
      <c r="H1385">
        <f>VLOOKUP(G1385,[1]depreciation!$A$2:$D$32,4)</f>
        <v>1.47</v>
      </c>
      <c r="I1385">
        <f>VLOOKUP(G1385,[1]depreciation!$A$2:$D$32,2)</f>
        <v>0.55000000000000004</v>
      </c>
      <c r="J1385" s="3">
        <f>E1385*H1385*I1385</f>
        <v>7259.3678849999997</v>
      </c>
    </row>
    <row r="1386" spans="1:10" x14ac:dyDescent="0.25">
      <c r="A1386" s="2">
        <v>42551</v>
      </c>
      <c r="B1386" s="2">
        <v>42551</v>
      </c>
      <c r="C1386" t="s">
        <v>988</v>
      </c>
      <c r="D1386" t="s">
        <v>987</v>
      </c>
      <c r="E1386" s="4">
        <v>8978.81</v>
      </c>
      <c r="F1386" s="4">
        <v>3591.52</v>
      </c>
      <c r="G1386">
        <f>YEAR(A1386)</f>
        <v>2016</v>
      </c>
      <c r="H1386">
        <f>VLOOKUP(G1386,[1]depreciation!$A$2:$D$32,4)</f>
        <v>1.47</v>
      </c>
      <c r="I1386">
        <f>VLOOKUP(G1386,[1]depreciation!$A$2:$D$32,2)</f>
        <v>0.55000000000000004</v>
      </c>
      <c r="J1386" s="3">
        <f>E1386*H1386*I1386</f>
        <v>7259.3678849999997</v>
      </c>
    </row>
    <row r="1387" spans="1:10" x14ac:dyDescent="0.25">
      <c r="A1387" s="2">
        <v>42551</v>
      </c>
      <c r="B1387" s="2">
        <v>42551</v>
      </c>
      <c r="C1387" t="s">
        <v>986</v>
      </c>
      <c r="D1387" t="s">
        <v>985</v>
      </c>
      <c r="E1387" s="4">
        <v>8978.81</v>
      </c>
      <c r="F1387" s="4">
        <v>3591.52</v>
      </c>
      <c r="G1387">
        <f>YEAR(A1387)</f>
        <v>2016</v>
      </c>
      <c r="H1387">
        <f>VLOOKUP(G1387,[1]depreciation!$A$2:$D$32,4)</f>
        <v>1.47</v>
      </c>
      <c r="I1387">
        <f>VLOOKUP(G1387,[1]depreciation!$A$2:$D$32,2)</f>
        <v>0.55000000000000004</v>
      </c>
      <c r="J1387" s="3">
        <f>E1387*H1387*I1387</f>
        <v>7259.3678849999997</v>
      </c>
    </row>
    <row r="1388" spans="1:10" x14ac:dyDescent="0.25">
      <c r="A1388" s="2">
        <v>42551</v>
      </c>
      <c r="B1388" s="2">
        <v>42551</v>
      </c>
      <c r="C1388" t="s">
        <v>984</v>
      </c>
      <c r="D1388" t="s">
        <v>983</v>
      </c>
      <c r="E1388" s="4">
        <v>8978.7800000000007</v>
      </c>
      <c r="F1388" s="4">
        <v>3591.51</v>
      </c>
      <c r="G1388">
        <f>YEAR(A1388)</f>
        <v>2016</v>
      </c>
      <c r="H1388">
        <f>VLOOKUP(G1388,[1]depreciation!$A$2:$D$32,4)</f>
        <v>1.47</v>
      </c>
      <c r="I1388">
        <f>VLOOKUP(G1388,[1]depreciation!$A$2:$D$32,2)</f>
        <v>0.55000000000000004</v>
      </c>
      <c r="J1388" s="3">
        <f>E1388*H1388*I1388</f>
        <v>7259.3436300000003</v>
      </c>
    </row>
    <row r="1389" spans="1:10" x14ac:dyDescent="0.25">
      <c r="A1389" s="2">
        <v>42613</v>
      </c>
      <c r="B1389" s="2">
        <v>42613</v>
      </c>
      <c r="C1389" t="s">
        <v>982</v>
      </c>
      <c r="D1389" t="s">
        <v>981</v>
      </c>
      <c r="E1389" s="4">
        <v>26002.57</v>
      </c>
      <c r="F1389" s="4">
        <v>10401.030000000001</v>
      </c>
      <c r="G1389">
        <f>YEAR(A1389)</f>
        <v>2016</v>
      </c>
      <c r="H1389">
        <f>VLOOKUP(G1389,[1]depreciation!$A$2:$D$32,4)</f>
        <v>1.47</v>
      </c>
      <c r="I1389">
        <f>VLOOKUP(G1389,[1]depreciation!$A$2:$D$32,2)</f>
        <v>0.55000000000000004</v>
      </c>
      <c r="J1389" s="3">
        <f>E1389*H1389*I1389</f>
        <v>21023.077845000003</v>
      </c>
    </row>
    <row r="1390" spans="1:10" x14ac:dyDescent="0.25">
      <c r="A1390" s="2">
        <v>42613</v>
      </c>
      <c r="B1390" s="2">
        <v>42613</v>
      </c>
      <c r="C1390" t="s">
        <v>980</v>
      </c>
      <c r="D1390" t="s">
        <v>979</v>
      </c>
      <c r="E1390" s="4">
        <v>26002.560000000001</v>
      </c>
      <c r="F1390" s="4">
        <v>10401.02</v>
      </c>
      <c r="G1390">
        <f>YEAR(A1390)</f>
        <v>2016</v>
      </c>
      <c r="H1390">
        <f>VLOOKUP(G1390,[1]depreciation!$A$2:$D$32,4)</f>
        <v>1.47</v>
      </c>
      <c r="I1390">
        <f>VLOOKUP(G1390,[1]depreciation!$A$2:$D$32,2)</f>
        <v>0.55000000000000004</v>
      </c>
      <c r="J1390" s="3">
        <f>E1390*H1390*I1390</f>
        <v>21023.069760000002</v>
      </c>
    </row>
    <row r="1391" spans="1:10" x14ac:dyDescent="0.25">
      <c r="A1391" s="2">
        <v>42613</v>
      </c>
      <c r="B1391" s="2">
        <v>42613</v>
      </c>
      <c r="C1391" t="s">
        <v>978</v>
      </c>
      <c r="D1391" t="s">
        <v>977</v>
      </c>
      <c r="E1391" s="4">
        <v>26975</v>
      </c>
      <c r="F1391" s="4">
        <v>10790</v>
      </c>
      <c r="G1391">
        <f>YEAR(A1391)</f>
        <v>2016</v>
      </c>
      <c r="H1391">
        <f>VLOOKUP(G1391,[1]depreciation!$A$2:$D$32,4)</f>
        <v>1.47</v>
      </c>
      <c r="I1391">
        <f>VLOOKUP(G1391,[1]depreciation!$A$2:$D$32,2)</f>
        <v>0.55000000000000004</v>
      </c>
      <c r="J1391" s="3">
        <f>E1391*H1391*I1391</f>
        <v>21809.287500000002</v>
      </c>
    </row>
    <row r="1392" spans="1:10" x14ac:dyDescent="0.25">
      <c r="A1392" s="2">
        <v>42674</v>
      </c>
      <c r="B1392" s="2">
        <v>42674</v>
      </c>
      <c r="C1392" t="s">
        <v>976</v>
      </c>
      <c r="D1392" t="s">
        <v>975</v>
      </c>
      <c r="E1392" s="4">
        <v>27640.74</v>
      </c>
      <c r="F1392" s="4">
        <v>11056.3</v>
      </c>
      <c r="G1392">
        <f>YEAR(A1392)</f>
        <v>2016</v>
      </c>
      <c r="H1392">
        <f>VLOOKUP(G1392,[1]depreciation!$A$2:$D$32,4)</f>
        <v>1.47</v>
      </c>
      <c r="I1392">
        <f>VLOOKUP(G1392,[1]depreciation!$A$2:$D$32,2)</f>
        <v>0.55000000000000004</v>
      </c>
      <c r="J1392" s="3">
        <f>E1392*H1392*I1392</f>
        <v>22347.538290000004</v>
      </c>
    </row>
    <row r="1393" spans="1:10" x14ac:dyDescent="0.25">
      <c r="A1393" s="2">
        <v>42735</v>
      </c>
      <c r="B1393" s="2">
        <v>42735</v>
      </c>
      <c r="C1393" t="s">
        <v>974</v>
      </c>
      <c r="D1393" t="s">
        <v>973</v>
      </c>
      <c r="E1393" s="4">
        <v>29722.959999999999</v>
      </c>
      <c r="F1393" s="4">
        <v>11889.18</v>
      </c>
      <c r="G1393">
        <f>YEAR(A1393)</f>
        <v>2016</v>
      </c>
      <c r="H1393">
        <f>VLOOKUP(G1393,[1]depreciation!$A$2:$D$32,4)</f>
        <v>1.47</v>
      </c>
      <c r="I1393">
        <f>VLOOKUP(G1393,[1]depreciation!$A$2:$D$32,2)</f>
        <v>0.55000000000000004</v>
      </c>
      <c r="J1393" s="3">
        <f>E1393*H1393*I1393</f>
        <v>24031.013160000002</v>
      </c>
    </row>
    <row r="1394" spans="1:10" x14ac:dyDescent="0.25">
      <c r="A1394" s="2">
        <v>42916</v>
      </c>
      <c r="B1394" s="2">
        <v>42916</v>
      </c>
      <c r="C1394" t="s">
        <v>972</v>
      </c>
      <c r="D1394" t="s">
        <v>971</v>
      </c>
      <c r="E1394" s="4">
        <v>1116859.8400000001</v>
      </c>
      <c r="F1394" s="4">
        <v>513755.53</v>
      </c>
      <c r="G1394">
        <f>YEAR(A1394)</f>
        <v>2017</v>
      </c>
      <c r="H1394">
        <f>VLOOKUP(G1394,[1]depreciation!$A$2:$D$32,4)</f>
        <v>1.44</v>
      </c>
      <c r="I1394">
        <f>VLOOKUP(G1394,[1]depreciation!$A$2:$D$32,2)</f>
        <v>0.6</v>
      </c>
      <c r="J1394" s="3">
        <f>E1394*H1394*I1394</f>
        <v>964966.90176000004</v>
      </c>
    </row>
    <row r="1395" spans="1:10" x14ac:dyDescent="0.25">
      <c r="A1395" s="2">
        <v>42916</v>
      </c>
      <c r="B1395" s="2">
        <v>42916</v>
      </c>
      <c r="C1395" t="s">
        <v>970</v>
      </c>
      <c r="D1395" t="s">
        <v>969</v>
      </c>
      <c r="E1395" s="4">
        <v>15829.09</v>
      </c>
      <c r="F1395" s="4">
        <v>7281.38</v>
      </c>
      <c r="G1395">
        <f>YEAR(A1395)</f>
        <v>2017</v>
      </c>
      <c r="H1395">
        <f>VLOOKUP(G1395,[1]depreciation!$A$2:$D$32,4)</f>
        <v>1.44</v>
      </c>
      <c r="I1395">
        <f>VLOOKUP(G1395,[1]depreciation!$A$2:$D$32,2)</f>
        <v>0.6</v>
      </c>
      <c r="J1395" s="3">
        <f>E1395*H1395*I1395</f>
        <v>13676.33376</v>
      </c>
    </row>
    <row r="1396" spans="1:10" x14ac:dyDescent="0.25">
      <c r="A1396" s="2">
        <v>42916</v>
      </c>
      <c r="B1396" s="2">
        <v>42916</v>
      </c>
      <c r="C1396" t="s">
        <v>968</v>
      </c>
      <c r="D1396" t="s">
        <v>967</v>
      </c>
      <c r="E1396" s="4">
        <v>15829.09</v>
      </c>
      <c r="F1396" s="4">
        <v>7281.38</v>
      </c>
      <c r="G1396">
        <f>YEAR(A1396)</f>
        <v>2017</v>
      </c>
      <c r="H1396">
        <f>VLOOKUP(G1396,[1]depreciation!$A$2:$D$32,4)</f>
        <v>1.44</v>
      </c>
      <c r="I1396">
        <f>VLOOKUP(G1396,[1]depreciation!$A$2:$D$32,2)</f>
        <v>0.6</v>
      </c>
      <c r="J1396" s="3">
        <f>E1396*H1396*I1396</f>
        <v>13676.33376</v>
      </c>
    </row>
    <row r="1397" spans="1:10" x14ac:dyDescent="0.25">
      <c r="A1397" s="2">
        <v>42916</v>
      </c>
      <c r="B1397" s="2">
        <v>42916</v>
      </c>
      <c r="C1397" t="s">
        <v>966</v>
      </c>
      <c r="D1397" t="s">
        <v>965</v>
      </c>
      <c r="E1397" s="4">
        <v>15829.09</v>
      </c>
      <c r="F1397" s="4">
        <v>7281.38</v>
      </c>
      <c r="G1397">
        <f>YEAR(A1397)</f>
        <v>2017</v>
      </c>
      <c r="H1397">
        <f>VLOOKUP(G1397,[1]depreciation!$A$2:$D$32,4)</f>
        <v>1.44</v>
      </c>
      <c r="I1397">
        <f>VLOOKUP(G1397,[1]depreciation!$A$2:$D$32,2)</f>
        <v>0.6</v>
      </c>
      <c r="J1397" s="3">
        <f>E1397*H1397*I1397</f>
        <v>13676.33376</v>
      </c>
    </row>
    <row r="1398" spans="1:10" x14ac:dyDescent="0.25">
      <c r="A1398" s="2">
        <v>42916</v>
      </c>
      <c r="B1398" s="2">
        <v>42916</v>
      </c>
      <c r="C1398" t="s">
        <v>964</v>
      </c>
      <c r="D1398" t="s">
        <v>963</v>
      </c>
      <c r="E1398" s="4">
        <v>15829.09</v>
      </c>
      <c r="F1398" s="4">
        <v>7281.38</v>
      </c>
      <c r="G1398">
        <f>YEAR(A1398)</f>
        <v>2017</v>
      </c>
      <c r="H1398">
        <f>VLOOKUP(G1398,[1]depreciation!$A$2:$D$32,4)</f>
        <v>1.44</v>
      </c>
      <c r="I1398">
        <f>VLOOKUP(G1398,[1]depreciation!$A$2:$D$32,2)</f>
        <v>0.6</v>
      </c>
      <c r="J1398" s="3">
        <f>E1398*H1398*I1398</f>
        <v>13676.33376</v>
      </c>
    </row>
    <row r="1399" spans="1:10" x14ac:dyDescent="0.25">
      <c r="A1399" s="2">
        <v>42916</v>
      </c>
      <c r="B1399" s="2">
        <v>42916</v>
      </c>
      <c r="C1399" t="s">
        <v>962</v>
      </c>
      <c r="D1399" t="s">
        <v>961</v>
      </c>
      <c r="E1399" s="4">
        <v>15829.09</v>
      </c>
      <c r="F1399" s="4">
        <v>7281.38</v>
      </c>
      <c r="G1399">
        <f>YEAR(A1399)</f>
        <v>2017</v>
      </c>
      <c r="H1399">
        <f>VLOOKUP(G1399,[1]depreciation!$A$2:$D$32,4)</f>
        <v>1.44</v>
      </c>
      <c r="I1399">
        <f>VLOOKUP(G1399,[1]depreciation!$A$2:$D$32,2)</f>
        <v>0.6</v>
      </c>
      <c r="J1399" s="3">
        <f>E1399*H1399*I1399</f>
        <v>13676.33376</v>
      </c>
    </row>
    <row r="1400" spans="1:10" x14ac:dyDescent="0.25">
      <c r="A1400" s="2">
        <v>42916</v>
      </c>
      <c r="B1400" s="2">
        <v>42916</v>
      </c>
      <c r="C1400" t="s">
        <v>960</v>
      </c>
      <c r="D1400" t="s">
        <v>959</v>
      </c>
      <c r="E1400" s="4">
        <v>15829.09</v>
      </c>
      <c r="F1400" s="4">
        <v>7281.38</v>
      </c>
      <c r="G1400">
        <f>YEAR(A1400)</f>
        <v>2017</v>
      </c>
      <c r="H1400">
        <f>VLOOKUP(G1400,[1]depreciation!$A$2:$D$32,4)</f>
        <v>1.44</v>
      </c>
      <c r="I1400">
        <f>VLOOKUP(G1400,[1]depreciation!$A$2:$D$32,2)</f>
        <v>0.6</v>
      </c>
      <c r="J1400" s="3">
        <f>E1400*H1400*I1400</f>
        <v>13676.33376</v>
      </c>
    </row>
    <row r="1401" spans="1:10" x14ac:dyDescent="0.25">
      <c r="A1401" s="2">
        <v>42916</v>
      </c>
      <c r="B1401" s="2">
        <v>42916</v>
      </c>
      <c r="C1401" t="s">
        <v>958</v>
      </c>
      <c r="D1401" t="s">
        <v>957</v>
      </c>
      <c r="E1401" s="4">
        <v>15829.09</v>
      </c>
      <c r="F1401" s="4">
        <v>7281.38</v>
      </c>
      <c r="G1401">
        <f>YEAR(A1401)</f>
        <v>2017</v>
      </c>
      <c r="H1401">
        <f>VLOOKUP(G1401,[1]depreciation!$A$2:$D$32,4)</f>
        <v>1.44</v>
      </c>
      <c r="I1401">
        <f>VLOOKUP(G1401,[1]depreciation!$A$2:$D$32,2)</f>
        <v>0.6</v>
      </c>
      <c r="J1401" s="3">
        <f>E1401*H1401*I1401</f>
        <v>13676.33376</v>
      </c>
    </row>
    <row r="1402" spans="1:10" x14ac:dyDescent="0.25">
      <c r="A1402" s="2">
        <v>42916</v>
      </c>
      <c r="B1402" s="2">
        <v>42916</v>
      </c>
      <c r="C1402" t="s">
        <v>956</v>
      </c>
      <c r="D1402" t="s">
        <v>955</v>
      </c>
      <c r="E1402" s="4">
        <v>15829.09</v>
      </c>
      <c r="F1402" s="4">
        <v>7281.38</v>
      </c>
      <c r="G1402">
        <f>YEAR(A1402)</f>
        <v>2017</v>
      </c>
      <c r="H1402">
        <f>VLOOKUP(G1402,[1]depreciation!$A$2:$D$32,4)</f>
        <v>1.44</v>
      </c>
      <c r="I1402">
        <f>VLOOKUP(G1402,[1]depreciation!$A$2:$D$32,2)</f>
        <v>0.6</v>
      </c>
      <c r="J1402" s="3">
        <f>E1402*H1402*I1402</f>
        <v>13676.33376</v>
      </c>
    </row>
    <row r="1403" spans="1:10" x14ac:dyDescent="0.25">
      <c r="A1403" s="2">
        <v>42916</v>
      </c>
      <c r="B1403" s="2">
        <v>42916</v>
      </c>
      <c r="C1403" t="s">
        <v>954</v>
      </c>
      <c r="D1403" t="s">
        <v>953</v>
      </c>
      <c r="E1403" s="4">
        <v>15829.09</v>
      </c>
      <c r="F1403" s="4">
        <v>7281.38</v>
      </c>
      <c r="G1403">
        <f>YEAR(A1403)</f>
        <v>2017</v>
      </c>
      <c r="H1403">
        <f>VLOOKUP(G1403,[1]depreciation!$A$2:$D$32,4)</f>
        <v>1.44</v>
      </c>
      <c r="I1403">
        <f>VLOOKUP(G1403,[1]depreciation!$A$2:$D$32,2)</f>
        <v>0.6</v>
      </c>
      <c r="J1403" s="3">
        <f>E1403*H1403*I1403</f>
        <v>13676.33376</v>
      </c>
    </row>
    <row r="1404" spans="1:10" x14ac:dyDescent="0.25">
      <c r="A1404" s="2">
        <v>42916</v>
      </c>
      <c r="B1404" s="2">
        <v>42916</v>
      </c>
      <c r="C1404" t="s">
        <v>952</v>
      </c>
      <c r="D1404" t="s">
        <v>951</v>
      </c>
      <c r="E1404" s="4">
        <v>15829.05</v>
      </c>
      <c r="F1404" s="4">
        <v>7281.36</v>
      </c>
      <c r="G1404">
        <f>YEAR(A1404)</f>
        <v>2017</v>
      </c>
      <c r="H1404">
        <f>VLOOKUP(G1404,[1]depreciation!$A$2:$D$32,4)</f>
        <v>1.44</v>
      </c>
      <c r="I1404">
        <f>VLOOKUP(G1404,[1]depreciation!$A$2:$D$32,2)</f>
        <v>0.6</v>
      </c>
      <c r="J1404" s="3">
        <f>E1404*H1404*I1404</f>
        <v>13676.299199999999</v>
      </c>
    </row>
    <row r="1405" spans="1:10" ht="15.75" thickBot="1" x14ac:dyDescent="0.3">
      <c r="A1405" s="2">
        <v>42916</v>
      </c>
      <c r="B1405" s="2">
        <v>42916</v>
      </c>
      <c r="C1405" t="s">
        <v>950</v>
      </c>
      <c r="D1405" t="s">
        <v>949</v>
      </c>
      <c r="E1405" s="6">
        <v>15829.09</v>
      </c>
      <c r="F1405" s="5">
        <v>7281.38</v>
      </c>
      <c r="G1405">
        <f>YEAR(A1405)</f>
        <v>2017</v>
      </c>
      <c r="H1405">
        <f>VLOOKUP(G1405,[1]depreciation!$A$2:$D$32,4)</f>
        <v>1.44</v>
      </c>
      <c r="I1405">
        <f>VLOOKUP(G1405,[1]depreciation!$A$2:$D$32,2)</f>
        <v>0.6</v>
      </c>
      <c r="J1405" s="3">
        <f>E1405*H1405*I1405</f>
        <v>13676.33376</v>
      </c>
    </row>
    <row r="1406" spans="1:10" ht="15.75" thickTop="1" x14ac:dyDescent="0.25">
      <c r="A1406" s="2">
        <v>42916</v>
      </c>
      <c r="B1406" s="2">
        <v>42916</v>
      </c>
      <c r="C1406" t="s">
        <v>948</v>
      </c>
      <c r="D1406" t="s">
        <v>947</v>
      </c>
      <c r="E1406" s="4">
        <v>15829.09</v>
      </c>
      <c r="F1406" s="4">
        <v>7281.38</v>
      </c>
      <c r="G1406">
        <f>YEAR(A1406)</f>
        <v>2017</v>
      </c>
      <c r="H1406">
        <f>VLOOKUP(G1406,[1]depreciation!$A$2:$D$32,4)</f>
        <v>1.44</v>
      </c>
      <c r="I1406">
        <f>VLOOKUP(G1406,[1]depreciation!$A$2:$D$32,2)</f>
        <v>0.6</v>
      </c>
      <c r="J1406" s="3">
        <f>E1406*H1406*I1406</f>
        <v>13676.33376</v>
      </c>
    </row>
    <row r="1407" spans="1:10" x14ac:dyDescent="0.25">
      <c r="A1407" s="2">
        <v>42916</v>
      </c>
      <c r="B1407" s="2">
        <v>42916</v>
      </c>
      <c r="C1407" t="s">
        <v>946</v>
      </c>
      <c r="D1407" t="s">
        <v>945</v>
      </c>
      <c r="E1407" s="4">
        <v>21105.45</v>
      </c>
      <c r="F1407" s="4">
        <v>9708.51</v>
      </c>
      <c r="G1407">
        <f>YEAR(A1407)</f>
        <v>2017</v>
      </c>
      <c r="H1407">
        <f>VLOOKUP(G1407,[1]depreciation!$A$2:$D$32,4)</f>
        <v>1.44</v>
      </c>
      <c r="I1407">
        <f>VLOOKUP(G1407,[1]depreciation!$A$2:$D$32,2)</f>
        <v>0.6</v>
      </c>
      <c r="J1407" s="3">
        <f>E1407*H1407*I1407</f>
        <v>18235.108799999998</v>
      </c>
    </row>
    <row r="1408" spans="1:10" x14ac:dyDescent="0.25">
      <c r="A1408" s="2">
        <v>42916</v>
      </c>
      <c r="B1408" s="2">
        <v>42916</v>
      </c>
      <c r="C1408" t="s">
        <v>944</v>
      </c>
      <c r="D1408" t="s">
        <v>943</v>
      </c>
      <c r="E1408" s="4">
        <v>21105.279999999999</v>
      </c>
      <c r="F1408" s="4">
        <v>9708.43</v>
      </c>
      <c r="G1408">
        <f>YEAR(A1408)</f>
        <v>2017</v>
      </c>
      <c r="H1408">
        <f>VLOOKUP(G1408,[1]depreciation!$A$2:$D$32,4)</f>
        <v>1.44</v>
      </c>
      <c r="I1408">
        <f>VLOOKUP(G1408,[1]depreciation!$A$2:$D$32,2)</f>
        <v>0.6</v>
      </c>
      <c r="J1408" s="3">
        <f>E1408*H1408*I1408</f>
        <v>18234.961919999998</v>
      </c>
    </row>
    <row r="1409" spans="1:10" x14ac:dyDescent="0.25">
      <c r="A1409" s="2">
        <v>42916</v>
      </c>
      <c r="B1409" s="2">
        <v>42916</v>
      </c>
      <c r="C1409" t="s">
        <v>942</v>
      </c>
      <c r="D1409" t="s">
        <v>941</v>
      </c>
      <c r="E1409" s="4">
        <v>21105.45</v>
      </c>
      <c r="F1409" s="4">
        <v>9708.51</v>
      </c>
      <c r="G1409">
        <f>YEAR(A1409)</f>
        <v>2017</v>
      </c>
      <c r="H1409">
        <f>VLOOKUP(G1409,[1]depreciation!$A$2:$D$32,4)</f>
        <v>1.44</v>
      </c>
      <c r="I1409">
        <f>VLOOKUP(G1409,[1]depreciation!$A$2:$D$32,2)</f>
        <v>0.6</v>
      </c>
      <c r="J1409" s="3">
        <f>E1409*H1409*I1409</f>
        <v>18235.108799999998</v>
      </c>
    </row>
    <row r="1410" spans="1:10" x14ac:dyDescent="0.25">
      <c r="A1410" s="2">
        <v>42916</v>
      </c>
      <c r="B1410" s="2">
        <v>42916</v>
      </c>
      <c r="C1410" t="s">
        <v>940</v>
      </c>
      <c r="D1410" t="s">
        <v>939</v>
      </c>
      <c r="E1410" s="4">
        <v>21105.45</v>
      </c>
      <c r="F1410" s="4">
        <v>9708.51</v>
      </c>
      <c r="G1410">
        <f>YEAR(A1410)</f>
        <v>2017</v>
      </c>
      <c r="H1410">
        <f>VLOOKUP(G1410,[1]depreciation!$A$2:$D$32,4)</f>
        <v>1.44</v>
      </c>
      <c r="I1410">
        <f>VLOOKUP(G1410,[1]depreciation!$A$2:$D$32,2)</f>
        <v>0.6</v>
      </c>
      <c r="J1410" s="3">
        <f>E1410*H1410*I1410</f>
        <v>18235.108799999998</v>
      </c>
    </row>
    <row r="1411" spans="1:10" x14ac:dyDescent="0.25">
      <c r="A1411" s="2">
        <v>42916</v>
      </c>
      <c r="B1411" s="2">
        <v>42916</v>
      </c>
      <c r="C1411" t="s">
        <v>938</v>
      </c>
      <c r="D1411" t="s">
        <v>937</v>
      </c>
      <c r="E1411" s="4">
        <v>21105.45</v>
      </c>
      <c r="F1411" s="4">
        <v>9708.51</v>
      </c>
      <c r="G1411">
        <f>YEAR(A1411)</f>
        <v>2017</v>
      </c>
      <c r="H1411">
        <f>VLOOKUP(G1411,[1]depreciation!$A$2:$D$32,4)</f>
        <v>1.44</v>
      </c>
      <c r="I1411">
        <f>VLOOKUP(G1411,[1]depreciation!$A$2:$D$32,2)</f>
        <v>0.6</v>
      </c>
      <c r="J1411" s="3">
        <f>E1411*H1411*I1411</f>
        <v>18235.108799999998</v>
      </c>
    </row>
    <row r="1412" spans="1:10" x14ac:dyDescent="0.25">
      <c r="A1412" s="2">
        <v>42916</v>
      </c>
      <c r="B1412" s="2">
        <v>42916</v>
      </c>
      <c r="C1412" t="s">
        <v>936</v>
      </c>
      <c r="D1412" t="s">
        <v>935</v>
      </c>
      <c r="E1412" s="4">
        <v>21105.45</v>
      </c>
      <c r="F1412" s="4">
        <v>9708.51</v>
      </c>
      <c r="G1412">
        <f>YEAR(A1412)</f>
        <v>2017</v>
      </c>
      <c r="H1412">
        <f>VLOOKUP(G1412,[1]depreciation!$A$2:$D$32,4)</f>
        <v>1.44</v>
      </c>
      <c r="I1412">
        <f>VLOOKUP(G1412,[1]depreciation!$A$2:$D$32,2)</f>
        <v>0.6</v>
      </c>
      <c r="J1412" s="3">
        <f>E1412*H1412*I1412</f>
        <v>18235.108799999998</v>
      </c>
    </row>
    <row r="1413" spans="1:10" x14ac:dyDescent="0.25">
      <c r="A1413" s="2">
        <v>42916</v>
      </c>
      <c r="B1413" s="2">
        <v>42916</v>
      </c>
      <c r="C1413" t="s">
        <v>934</v>
      </c>
      <c r="D1413" t="s">
        <v>933</v>
      </c>
      <c r="E1413" s="4">
        <v>21105.45</v>
      </c>
      <c r="F1413" s="4">
        <v>9708.51</v>
      </c>
      <c r="G1413">
        <f>YEAR(A1413)</f>
        <v>2017</v>
      </c>
      <c r="H1413">
        <f>VLOOKUP(G1413,[1]depreciation!$A$2:$D$32,4)</f>
        <v>1.44</v>
      </c>
      <c r="I1413">
        <f>VLOOKUP(G1413,[1]depreciation!$A$2:$D$32,2)</f>
        <v>0.6</v>
      </c>
      <c r="J1413" s="3">
        <f>E1413*H1413*I1413</f>
        <v>18235.108799999998</v>
      </c>
    </row>
    <row r="1414" spans="1:10" x14ac:dyDescent="0.25">
      <c r="A1414" s="2">
        <v>42916</v>
      </c>
      <c r="B1414" s="2">
        <v>42916</v>
      </c>
      <c r="C1414" t="s">
        <v>932</v>
      </c>
      <c r="D1414" t="s">
        <v>931</v>
      </c>
      <c r="E1414" s="4">
        <v>21105.45</v>
      </c>
      <c r="F1414" s="4">
        <v>9708.51</v>
      </c>
      <c r="G1414">
        <f>YEAR(A1414)</f>
        <v>2017</v>
      </c>
      <c r="H1414">
        <f>VLOOKUP(G1414,[1]depreciation!$A$2:$D$32,4)</f>
        <v>1.44</v>
      </c>
      <c r="I1414">
        <f>VLOOKUP(G1414,[1]depreciation!$A$2:$D$32,2)</f>
        <v>0.6</v>
      </c>
      <c r="J1414" s="3">
        <f>E1414*H1414*I1414</f>
        <v>18235.108799999998</v>
      </c>
    </row>
    <row r="1415" spans="1:10" x14ac:dyDescent="0.25">
      <c r="A1415" s="2">
        <v>42916</v>
      </c>
      <c r="B1415" s="2">
        <v>42916</v>
      </c>
      <c r="C1415" t="s">
        <v>930</v>
      </c>
      <c r="D1415" t="s">
        <v>929</v>
      </c>
      <c r="E1415" s="4">
        <v>21105.45</v>
      </c>
      <c r="F1415" s="4">
        <v>9708.51</v>
      </c>
      <c r="G1415">
        <f>YEAR(A1415)</f>
        <v>2017</v>
      </c>
      <c r="H1415">
        <f>VLOOKUP(G1415,[1]depreciation!$A$2:$D$32,4)</f>
        <v>1.44</v>
      </c>
      <c r="I1415">
        <f>VLOOKUP(G1415,[1]depreciation!$A$2:$D$32,2)</f>
        <v>0.6</v>
      </c>
      <c r="J1415" s="3">
        <f>E1415*H1415*I1415</f>
        <v>18235.108799999998</v>
      </c>
    </row>
    <row r="1416" spans="1:10" x14ac:dyDescent="0.25">
      <c r="A1416" s="2">
        <v>42916</v>
      </c>
      <c r="B1416" s="2">
        <v>42916</v>
      </c>
      <c r="C1416" t="s">
        <v>928</v>
      </c>
      <c r="D1416" t="s">
        <v>927</v>
      </c>
      <c r="E1416" s="4">
        <v>21105.45</v>
      </c>
      <c r="F1416" s="4">
        <v>9708.51</v>
      </c>
      <c r="G1416">
        <f>YEAR(A1416)</f>
        <v>2017</v>
      </c>
      <c r="H1416">
        <f>VLOOKUP(G1416,[1]depreciation!$A$2:$D$32,4)</f>
        <v>1.44</v>
      </c>
      <c r="I1416">
        <f>VLOOKUP(G1416,[1]depreciation!$A$2:$D$32,2)</f>
        <v>0.6</v>
      </c>
      <c r="J1416" s="3">
        <f>E1416*H1416*I1416</f>
        <v>18235.108799999998</v>
      </c>
    </row>
    <row r="1417" spans="1:10" x14ac:dyDescent="0.25">
      <c r="A1417" s="2">
        <v>42916</v>
      </c>
      <c r="B1417" s="2">
        <v>42916</v>
      </c>
      <c r="C1417" t="s">
        <v>926</v>
      </c>
      <c r="D1417" t="s">
        <v>925</v>
      </c>
      <c r="E1417" s="1">
        <v>21105.45</v>
      </c>
      <c r="F1417" s="1">
        <v>9708.51</v>
      </c>
      <c r="G1417">
        <f>YEAR(A1417)</f>
        <v>2017</v>
      </c>
      <c r="H1417">
        <f>VLOOKUP(G1417,[1]depreciation!$A$2:$D$32,4)</f>
        <v>1.44</v>
      </c>
      <c r="I1417">
        <f>VLOOKUP(G1417,[1]depreciation!$A$2:$D$32,2)</f>
        <v>0.6</v>
      </c>
      <c r="J1417" s="3">
        <f>E1417*H1417*I1417</f>
        <v>18235.108799999998</v>
      </c>
    </row>
    <row r="1418" spans="1:10" x14ac:dyDescent="0.25">
      <c r="A1418" s="2">
        <v>42916</v>
      </c>
      <c r="B1418" s="2">
        <v>42916</v>
      </c>
      <c r="C1418" t="s">
        <v>924</v>
      </c>
      <c r="D1418" t="s">
        <v>923</v>
      </c>
      <c r="E1418" s="1">
        <v>21105.45</v>
      </c>
      <c r="F1418" s="1">
        <v>9708.51</v>
      </c>
      <c r="G1418">
        <f>YEAR(A1418)</f>
        <v>2017</v>
      </c>
      <c r="H1418">
        <f>VLOOKUP(G1418,[1]depreciation!$A$2:$D$32,4)</f>
        <v>1.44</v>
      </c>
      <c r="I1418">
        <f>VLOOKUP(G1418,[1]depreciation!$A$2:$D$32,2)</f>
        <v>0.6</v>
      </c>
      <c r="J1418" s="3">
        <f>E1418*H1418*I1418</f>
        <v>18235.108799999998</v>
      </c>
    </row>
    <row r="1419" spans="1:10" x14ac:dyDescent="0.25">
      <c r="A1419" s="2">
        <v>42916</v>
      </c>
      <c r="B1419" s="2">
        <v>42916</v>
      </c>
      <c r="C1419" t="s">
        <v>922</v>
      </c>
      <c r="D1419" t="s">
        <v>921</v>
      </c>
      <c r="E1419" s="1">
        <v>21105.38</v>
      </c>
      <c r="F1419" s="1">
        <v>9708.4699999999993</v>
      </c>
      <c r="G1419">
        <f>YEAR(A1419)</f>
        <v>2017</v>
      </c>
      <c r="H1419">
        <f>VLOOKUP(G1419,[1]depreciation!$A$2:$D$32,4)</f>
        <v>1.44</v>
      </c>
      <c r="I1419">
        <f>VLOOKUP(G1419,[1]depreciation!$A$2:$D$32,2)</f>
        <v>0.6</v>
      </c>
      <c r="J1419" s="3">
        <f>E1419*H1419*I1419</f>
        <v>18235.048320000002</v>
      </c>
    </row>
    <row r="1420" spans="1:10" x14ac:dyDescent="0.25">
      <c r="A1420" s="2">
        <v>43087</v>
      </c>
      <c r="B1420" s="2">
        <v>43087</v>
      </c>
      <c r="C1420" t="s">
        <v>920</v>
      </c>
      <c r="D1420" t="s">
        <v>919</v>
      </c>
      <c r="E1420" s="1">
        <v>179442.71</v>
      </c>
      <c r="F1420" s="1">
        <v>82543.649999999994</v>
      </c>
      <c r="G1420">
        <f>YEAR(A1420)</f>
        <v>2017</v>
      </c>
      <c r="H1420">
        <f>VLOOKUP(G1420,[1]depreciation!$A$2:$D$32,4)</f>
        <v>1.44</v>
      </c>
      <c r="I1420">
        <f>VLOOKUP(G1420,[1]depreciation!$A$2:$D$32,2)</f>
        <v>0.6</v>
      </c>
      <c r="J1420" s="3">
        <f>E1420*H1420*I1420</f>
        <v>155038.50143999996</v>
      </c>
    </row>
    <row r="1421" spans="1:10" x14ac:dyDescent="0.25">
      <c r="A1421" s="2">
        <v>43087</v>
      </c>
      <c r="B1421" s="2">
        <v>43087</v>
      </c>
      <c r="C1421" t="s">
        <v>918</v>
      </c>
      <c r="D1421" t="s">
        <v>917</v>
      </c>
      <c r="E1421" s="1">
        <v>174367.71</v>
      </c>
      <c r="F1421" s="1">
        <v>80209.149999999994</v>
      </c>
      <c r="G1421">
        <f>YEAR(A1421)</f>
        <v>2017</v>
      </c>
      <c r="H1421">
        <f>VLOOKUP(G1421,[1]depreciation!$A$2:$D$32,4)</f>
        <v>1.44</v>
      </c>
      <c r="I1421">
        <f>VLOOKUP(G1421,[1]depreciation!$A$2:$D$32,2)</f>
        <v>0.6</v>
      </c>
      <c r="J1421" s="3">
        <f>E1421*H1421*I1421</f>
        <v>150653.70143999998</v>
      </c>
    </row>
    <row r="1422" spans="1:10" x14ac:dyDescent="0.25">
      <c r="A1422" s="2">
        <v>43087</v>
      </c>
      <c r="B1422" s="2">
        <v>43087</v>
      </c>
      <c r="C1422" t="s">
        <v>916</v>
      </c>
      <c r="D1422" t="s">
        <v>915</v>
      </c>
      <c r="E1422" s="1">
        <v>190801.46</v>
      </c>
      <c r="F1422" s="1">
        <v>87768.67</v>
      </c>
      <c r="G1422">
        <f>YEAR(A1422)</f>
        <v>2017</v>
      </c>
      <c r="H1422">
        <f>VLOOKUP(G1422,[1]depreciation!$A$2:$D$32,4)</f>
        <v>1.44</v>
      </c>
      <c r="I1422">
        <f>VLOOKUP(G1422,[1]depreciation!$A$2:$D$32,2)</f>
        <v>0.6</v>
      </c>
      <c r="J1422" s="3">
        <f>E1422*H1422*I1422</f>
        <v>164852.46143999998</v>
      </c>
    </row>
    <row r="1423" spans="1:10" x14ac:dyDescent="0.25">
      <c r="A1423" s="2">
        <v>43087</v>
      </c>
      <c r="B1423" s="2">
        <v>43087</v>
      </c>
      <c r="C1423" t="s">
        <v>914</v>
      </c>
      <c r="D1423" t="s">
        <v>913</v>
      </c>
      <c r="E1423" s="1">
        <v>190801.46</v>
      </c>
      <c r="F1423" s="1">
        <v>87768.67</v>
      </c>
      <c r="G1423">
        <f>YEAR(A1423)</f>
        <v>2017</v>
      </c>
      <c r="H1423">
        <f>VLOOKUP(G1423,[1]depreciation!$A$2:$D$32,4)</f>
        <v>1.44</v>
      </c>
      <c r="I1423">
        <f>VLOOKUP(G1423,[1]depreciation!$A$2:$D$32,2)</f>
        <v>0.6</v>
      </c>
      <c r="J1423" s="3">
        <f>E1423*H1423*I1423</f>
        <v>164852.46143999998</v>
      </c>
    </row>
    <row r="1424" spans="1:10" x14ac:dyDescent="0.25">
      <c r="A1424" s="2">
        <v>43087</v>
      </c>
      <c r="B1424" s="2">
        <v>43087</v>
      </c>
      <c r="C1424" t="s">
        <v>912</v>
      </c>
      <c r="D1424" t="s">
        <v>911</v>
      </c>
      <c r="E1424" s="1">
        <v>195277.95</v>
      </c>
      <c r="F1424" s="1">
        <v>89827.86</v>
      </c>
      <c r="G1424">
        <f>YEAR(A1424)</f>
        <v>2017</v>
      </c>
      <c r="H1424">
        <f>VLOOKUP(G1424,[1]depreciation!$A$2:$D$32,4)</f>
        <v>1.44</v>
      </c>
      <c r="I1424">
        <f>VLOOKUP(G1424,[1]depreciation!$A$2:$D$32,2)</f>
        <v>0.6</v>
      </c>
      <c r="J1424" s="3">
        <f>E1424*H1424*I1424</f>
        <v>168720.1488</v>
      </c>
    </row>
    <row r="1425" spans="1:10" x14ac:dyDescent="0.25">
      <c r="A1425" s="2">
        <v>43091</v>
      </c>
      <c r="B1425" s="2">
        <v>43091</v>
      </c>
      <c r="C1425" t="s">
        <v>910</v>
      </c>
      <c r="D1425" t="s">
        <v>909</v>
      </c>
      <c r="E1425" s="1">
        <v>242961.97</v>
      </c>
      <c r="F1425" s="1">
        <v>111762.51</v>
      </c>
      <c r="G1425">
        <f>YEAR(A1425)</f>
        <v>2017</v>
      </c>
      <c r="H1425">
        <f>VLOOKUP(G1425,[1]depreciation!$A$2:$D$32,4)</f>
        <v>1.44</v>
      </c>
      <c r="I1425">
        <f>VLOOKUP(G1425,[1]depreciation!$A$2:$D$32,2)</f>
        <v>0.6</v>
      </c>
      <c r="J1425" s="3">
        <f>E1425*H1425*I1425</f>
        <v>209919.14207999999</v>
      </c>
    </row>
    <row r="1426" spans="1:10" x14ac:dyDescent="0.25">
      <c r="A1426" s="2">
        <v>43281</v>
      </c>
      <c r="B1426" s="2">
        <v>43281</v>
      </c>
      <c r="C1426" t="s">
        <v>908</v>
      </c>
      <c r="D1426" t="s">
        <v>907</v>
      </c>
      <c r="E1426" s="1">
        <v>167995.8</v>
      </c>
      <c r="F1426" s="1">
        <v>87357.82</v>
      </c>
      <c r="G1426">
        <f>YEAR(A1426)</f>
        <v>2018</v>
      </c>
      <c r="H1426">
        <f>VLOOKUP(G1426,[1]depreciation!$A$2:$D$32,4)</f>
        <v>1.4</v>
      </c>
      <c r="I1426">
        <f>VLOOKUP(G1426,[1]depreciation!$A$2:$D$32,2)</f>
        <v>0.65</v>
      </c>
      <c r="J1426" s="3">
        <f>E1426*H1426*I1426</f>
        <v>152876.17799999999</v>
      </c>
    </row>
    <row r="1427" spans="1:10" x14ac:dyDescent="0.25">
      <c r="A1427" s="2">
        <v>43281</v>
      </c>
      <c r="B1427" s="2">
        <v>43281</v>
      </c>
      <c r="C1427" t="s">
        <v>906</v>
      </c>
      <c r="D1427" t="s">
        <v>905</v>
      </c>
      <c r="E1427" s="1">
        <v>182438.97</v>
      </c>
      <c r="F1427" s="1">
        <v>94868.26</v>
      </c>
      <c r="G1427">
        <f>YEAR(A1427)</f>
        <v>2018</v>
      </c>
      <c r="H1427">
        <f>VLOOKUP(G1427,[1]depreciation!$A$2:$D$32,4)</f>
        <v>1.4</v>
      </c>
      <c r="I1427">
        <f>VLOOKUP(G1427,[1]depreciation!$A$2:$D$32,2)</f>
        <v>0.65</v>
      </c>
      <c r="J1427" s="3">
        <f>E1427*H1427*I1427</f>
        <v>166019.4627</v>
      </c>
    </row>
    <row r="1428" spans="1:10" x14ac:dyDescent="0.25">
      <c r="A1428" s="2">
        <v>43281</v>
      </c>
      <c r="B1428" s="2">
        <v>43281</v>
      </c>
      <c r="C1428" t="s">
        <v>904</v>
      </c>
      <c r="D1428" t="s">
        <v>903</v>
      </c>
      <c r="E1428" s="1">
        <v>178539.39</v>
      </c>
      <c r="F1428" s="1">
        <v>92840.48</v>
      </c>
      <c r="G1428">
        <f>YEAR(A1428)</f>
        <v>2018</v>
      </c>
      <c r="H1428">
        <f>VLOOKUP(G1428,[1]depreciation!$A$2:$D$32,4)</f>
        <v>1.4</v>
      </c>
      <c r="I1428">
        <f>VLOOKUP(G1428,[1]depreciation!$A$2:$D$32,2)</f>
        <v>0.65</v>
      </c>
      <c r="J1428" s="3">
        <f>E1428*H1428*I1428</f>
        <v>162470.8449</v>
      </c>
    </row>
    <row r="1429" spans="1:10" x14ac:dyDescent="0.25">
      <c r="A1429" s="2">
        <v>43281</v>
      </c>
      <c r="B1429" s="2">
        <v>43281</v>
      </c>
      <c r="C1429" t="s">
        <v>902</v>
      </c>
      <c r="D1429" t="s">
        <v>901</v>
      </c>
      <c r="E1429" s="1">
        <v>166152.10999999999</v>
      </c>
      <c r="F1429" s="1">
        <v>86399.1</v>
      </c>
      <c r="G1429">
        <f>YEAR(A1429)</f>
        <v>2018</v>
      </c>
      <c r="H1429">
        <f>VLOOKUP(G1429,[1]depreciation!$A$2:$D$32,4)</f>
        <v>1.4</v>
      </c>
      <c r="I1429">
        <f>VLOOKUP(G1429,[1]depreciation!$A$2:$D$32,2)</f>
        <v>0.65</v>
      </c>
      <c r="J1429" s="3">
        <f>E1429*H1429*I1429</f>
        <v>151198.42009999999</v>
      </c>
    </row>
    <row r="1430" spans="1:10" x14ac:dyDescent="0.25">
      <c r="A1430" s="2">
        <v>43281</v>
      </c>
      <c r="B1430" s="2">
        <v>43281</v>
      </c>
      <c r="C1430" t="s">
        <v>900</v>
      </c>
      <c r="D1430" t="s">
        <v>899</v>
      </c>
      <c r="E1430" s="1">
        <v>163181.81</v>
      </c>
      <c r="F1430" s="1">
        <v>84854.54</v>
      </c>
      <c r="G1430">
        <f>YEAR(A1430)</f>
        <v>2018</v>
      </c>
      <c r="H1430">
        <f>VLOOKUP(G1430,[1]depreciation!$A$2:$D$32,4)</f>
        <v>1.4</v>
      </c>
      <c r="I1430">
        <f>VLOOKUP(G1430,[1]depreciation!$A$2:$D$32,2)</f>
        <v>0.65</v>
      </c>
      <c r="J1430" s="3">
        <f>E1430*H1430*I1430</f>
        <v>148495.44709999999</v>
      </c>
    </row>
    <row r="1431" spans="1:10" x14ac:dyDescent="0.25">
      <c r="A1431" s="2">
        <v>43281</v>
      </c>
      <c r="B1431" s="2">
        <v>43281</v>
      </c>
      <c r="C1431" t="s">
        <v>898</v>
      </c>
      <c r="D1431" t="s">
        <v>897</v>
      </c>
      <c r="E1431" s="1">
        <v>209145.26</v>
      </c>
      <c r="F1431" s="1">
        <v>108755.54</v>
      </c>
      <c r="G1431">
        <f>YEAR(A1431)</f>
        <v>2018</v>
      </c>
      <c r="H1431">
        <f>VLOOKUP(G1431,[1]depreciation!$A$2:$D$32,4)</f>
        <v>1.4</v>
      </c>
      <c r="I1431">
        <f>VLOOKUP(G1431,[1]depreciation!$A$2:$D$32,2)</f>
        <v>0.65</v>
      </c>
      <c r="J1431" s="3">
        <f>E1431*H1431*I1431</f>
        <v>190322.18660000002</v>
      </c>
    </row>
    <row r="1432" spans="1:10" x14ac:dyDescent="0.25">
      <c r="A1432" s="2">
        <v>43281</v>
      </c>
      <c r="B1432" s="2">
        <v>43281</v>
      </c>
      <c r="C1432" t="s">
        <v>896</v>
      </c>
      <c r="D1432" t="s">
        <v>895</v>
      </c>
      <c r="E1432" s="1">
        <v>157327.57999999999</v>
      </c>
      <c r="F1432" s="1">
        <v>81810.34</v>
      </c>
      <c r="G1432">
        <f>YEAR(A1432)</f>
        <v>2018</v>
      </c>
      <c r="H1432">
        <f>VLOOKUP(G1432,[1]depreciation!$A$2:$D$32,4)</f>
        <v>1.4</v>
      </c>
      <c r="I1432">
        <f>VLOOKUP(G1432,[1]depreciation!$A$2:$D$32,2)</f>
        <v>0.65</v>
      </c>
      <c r="J1432" s="3">
        <f>E1432*H1432*I1432</f>
        <v>143168.09779999999</v>
      </c>
    </row>
    <row r="1433" spans="1:10" x14ac:dyDescent="0.25">
      <c r="A1433" s="2">
        <v>43281</v>
      </c>
      <c r="B1433" s="2">
        <v>43281</v>
      </c>
      <c r="C1433" t="s">
        <v>894</v>
      </c>
      <c r="D1433" t="s">
        <v>893</v>
      </c>
      <c r="E1433" s="1">
        <v>123196.69</v>
      </c>
      <c r="F1433" s="1">
        <v>64062.28</v>
      </c>
      <c r="G1433">
        <f>YEAR(A1433)</f>
        <v>2018</v>
      </c>
      <c r="H1433">
        <f>VLOOKUP(G1433,[1]depreciation!$A$2:$D$32,4)</f>
        <v>1.4</v>
      </c>
      <c r="I1433">
        <f>VLOOKUP(G1433,[1]depreciation!$A$2:$D$32,2)</f>
        <v>0.65</v>
      </c>
      <c r="J1433" s="3">
        <f>E1433*H1433*I1433</f>
        <v>112108.98789999999</v>
      </c>
    </row>
    <row r="1434" spans="1:10" x14ac:dyDescent="0.25">
      <c r="A1434" s="2">
        <v>43281</v>
      </c>
      <c r="B1434" s="2">
        <v>43281</v>
      </c>
      <c r="C1434" t="s">
        <v>892</v>
      </c>
      <c r="D1434" t="s">
        <v>891</v>
      </c>
      <c r="E1434" s="1">
        <v>44395.81</v>
      </c>
      <c r="F1434" s="1">
        <v>23085.82</v>
      </c>
      <c r="G1434">
        <f>YEAR(A1434)</f>
        <v>2018</v>
      </c>
      <c r="H1434">
        <f>VLOOKUP(G1434,[1]depreciation!$A$2:$D$32,4)</f>
        <v>1.4</v>
      </c>
      <c r="I1434">
        <f>VLOOKUP(G1434,[1]depreciation!$A$2:$D$32,2)</f>
        <v>0.65</v>
      </c>
      <c r="J1434" s="3">
        <f>E1434*H1434*I1434</f>
        <v>40400.187099999996</v>
      </c>
    </row>
    <row r="1435" spans="1:10" x14ac:dyDescent="0.25">
      <c r="A1435" s="2">
        <v>43281</v>
      </c>
      <c r="B1435" s="2">
        <v>43281</v>
      </c>
      <c r="C1435" t="s">
        <v>890</v>
      </c>
      <c r="D1435" t="s">
        <v>889</v>
      </c>
      <c r="E1435" s="1">
        <v>177583.23</v>
      </c>
      <c r="F1435" s="1">
        <v>92343.28</v>
      </c>
      <c r="G1435">
        <f>YEAR(A1435)</f>
        <v>2018</v>
      </c>
      <c r="H1435">
        <f>VLOOKUP(G1435,[1]depreciation!$A$2:$D$32,4)</f>
        <v>1.4</v>
      </c>
      <c r="I1435">
        <f>VLOOKUP(G1435,[1]depreciation!$A$2:$D$32,2)</f>
        <v>0.65</v>
      </c>
      <c r="J1435" s="3">
        <f>E1435*H1435*I1435</f>
        <v>161600.73930000002</v>
      </c>
    </row>
    <row r="1436" spans="1:10" x14ac:dyDescent="0.25">
      <c r="A1436" s="2">
        <v>43281</v>
      </c>
      <c r="B1436" s="2">
        <v>43281</v>
      </c>
      <c r="C1436" t="s">
        <v>888</v>
      </c>
      <c r="D1436" t="s">
        <v>887</v>
      </c>
      <c r="E1436" s="1">
        <v>221979.04</v>
      </c>
      <c r="F1436" s="1">
        <v>115429.1</v>
      </c>
      <c r="G1436">
        <f>YEAR(A1436)</f>
        <v>2018</v>
      </c>
      <c r="H1436">
        <f>VLOOKUP(G1436,[1]depreciation!$A$2:$D$32,4)</f>
        <v>1.4</v>
      </c>
      <c r="I1436">
        <f>VLOOKUP(G1436,[1]depreciation!$A$2:$D$32,2)</f>
        <v>0.65</v>
      </c>
      <c r="J1436" s="3">
        <f>E1436*H1436*I1436</f>
        <v>202000.92640000003</v>
      </c>
    </row>
    <row r="1437" spans="1:10" x14ac:dyDescent="0.25">
      <c r="A1437" s="2">
        <v>43281</v>
      </c>
      <c r="B1437" s="2">
        <v>43281</v>
      </c>
      <c r="C1437" t="s">
        <v>886</v>
      </c>
      <c r="D1437" t="s">
        <v>885</v>
      </c>
      <c r="E1437" s="1">
        <v>33234.07</v>
      </c>
      <c r="F1437" s="1">
        <v>17281.72</v>
      </c>
      <c r="G1437">
        <f>YEAR(A1437)</f>
        <v>2018</v>
      </c>
      <c r="H1437">
        <f>VLOOKUP(G1437,[1]depreciation!$A$2:$D$32,4)</f>
        <v>1.4</v>
      </c>
      <c r="I1437">
        <f>VLOOKUP(G1437,[1]depreciation!$A$2:$D$32,2)</f>
        <v>0.65</v>
      </c>
      <c r="J1437" s="3">
        <f>E1437*H1437*I1437</f>
        <v>30243.003699999997</v>
      </c>
    </row>
    <row r="1438" spans="1:10" x14ac:dyDescent="0.25">
      <c r="A1438" s="2">
        <v>43281</v>
      </c>
      <c r="B1438" s="2">
        <v>43281</v>
      </c>
      <c r="C1438" t="s">
        <v>884</v>
      </c>
      <c r="D1438" t="s">
        <v>883</v>
      </c>
      <c r="E1438" s="1">
        <v>132936.28</v>
      </c>
      <c r="F1438" s="1">
        <v>69126.87</v>
      </c>
      <c r="G1438">
        <f>YEAR(A1438)</f>
        <v>2018</v>
      </c>
      <c r="H1438">
        <f>VLOOKUP(G1438,[1]depreciation!$A$2:$D$32,4)</f>
        <v>1.4</v>
      </c>
      <c r="I1438">
        <f>VLOOKUP(G1438,[1]depreciation!$A$2:$D$32,2)</f>
        <v>0.65</v>
      </c>
      <c r="J1438" s="3">
        <f>E1438*H1438*I1438</f>
        <v>120972.01479999999</v>
      </c>
    </row>
    <row r="1439" spans="1:10" x14ac:dyDescent="0.25">
      <c r="A1439" s="2">
        <v>43281</v>
      </c>
      <c r="B1439" s="2">
        <v>43281</v>
      </c>
      <c r="C1439" t="s">
        <v>882</v>
      </c>
      <c r="D1439" t="s">
        <v>881</v>
      </c>
      <c r="E1439" s="1">
        <v>166170.35</v>
      </c>
      <c r="F1439" s="1">
        <v>86408.58</v>
      </c>
      <c r="G1439">
        <f>YEAR(A1439)</f>
        <v>2018</v>
      </c>
      <c r="H1439">
        <f>VLOOKUP(G1439,[1]depreciation!$A$2:$D$32,4)</f>
        <v>1.4</v>
      </c>
      <c r="I1439">
        <f>VLOOKUP(G1439,[1]depreciation!$A$2:$D$32,2)</f>
        <v>0.65</v>
      </c>
      <c r="J1439" s="3">
        <f>E1439*H1439*I1439</f>
        <v>151215.01850000001</v>
      </c>
    </row>
    <row r="1440" spans="1:10" x14ac:dyDescent="0.25">
      <c r="A1440" s="2">
        <v>43555</v>
      </c>
      <c r="B1440" s="2">
        <v>43555</v>
      </c>
      <c r="C1440" t="s">
        <v>880</v>
      </c>
      <c r="D1440" t="s">
        <v>879</v>
      </c>
      <c r="E1440" s="1">
        <v>98333.57</v>
      </c>
      <c r="F1440" s="1">
        <v>57033.47</v>
      </c>
      <c r="G1440">
        <f>YEAR(A1440)</f>
        <v>2019</v>
      </c>
      <c r="H1440">
        <f>VLOOKUP(G1440,[1]depreciation!$A$2:$D$32,4)</f>
        <v>1.34</v>
      </c>
      <c r="I1440">
        <f>VLOOKUP(G1440,[1]depreciation!$A$2:$D$32,2)</f>
        <v>0.7</v>
      </c>
      <c r="J1440" s="3">
        <f>E1440*H1440*I1440</f>
        <v>92236.888660000011</v>
      </c>
    </row>
    <row r="1441" spans="1:10" x14ac:dyDescent="0.25">
      <c r="A1441" s="2">
        <v>43281</v>
      </c>
      <c r="B1441" s="2">
        <v>43281</v>
      </c>
      <c r="C1441" t="s">
        <v>878</v>
      </c>
      <c r="D1441" t="s">
        <v>877</v>
      </c>
      <c r="E1441" s="1">
        <v>67968</v>
      </c>
      <c r="F1441" s="1">
        <v>35343.360000000001</v>
      </c>
      <c r="G1441">
        <f>YEAR(A1441)</f>
        <v>2018</v>
      </c>
      <c r="H1441">
        <f>VLOOKUP(G1441,[1]depreciation!$A$2:$D$32,4)</f>
        <v>1.4</v>
      </c>
      <c r="I1441">
        <f>VLOOKUP(G1441,[1]depreciation!$A$2:$D$32,2)</f>
        <v>0.65</v>
      </c>
      <c r="J1441" s="3">
        <f>E1441*H1441*I1441</f>
        <v>61850.879999999997</v>
      </c>
    </row>
    <row r="1442" spans="1:10" x14ac:dyDescent="0.25">
      <c r="A1442" s="2">
        <v>43281</v>
      </c>
      <c r="B1442" s="2">
        <v>43281</v>
      </c>
      <c r="C1442" t="s">
        <v>876</v>
      </c>
      <c r="D1442" t="s">
        <v>875</v>
      </c>
      <c r="E1442" s="1">
        <v>39371.65</v>
      </c>
      <c r="F1442" s="1">
        <v>20473.259999999998</v>
      </c>
      <c r="G1442">
        <f>YEAR(A1442)</f>
        <v>2018</v>
      </c>
      <c r="H1442">
        <f>VLOOKUP(G1442,[1]depreciation!$A$2:$D$32,4)</f>
        <v>1.4</v>
      </c>
      <c r="I1442">
        <f>VLOOKUP(G1442,[1]depreciation!$A$2:$D$32,2)</f>
        <v>0.65</v>
      </c>
      <c r="J1442" s="3">
        <f>E1442*H1442*I1442</f>
        <v>35828.201500000003</v>
      </c>
    </row>
    <row r="1443" spans="1:10" x14ac:dyDescent="0.25">
      <c r="A1443" s="2">
        <v>43281</v>
      </c>
      <c r="B1443" s="2">
        <v>43281</v>
      </c>
      <c r="C1443" t="s">
        <v>874</v>
      </c>
      <c r="D1443" t="s">
        <v>873</v>
      </c>
      <c r="E1443" s="1">
        <v>65879.7</v>
      </c>
      <c r="F1443" s="1">
        <v>34257.440000000002</v>
      </c>
      <c r="G1443">
        <f>YEAR(A1443)</f>
        <v>2018</v>
      </c>
      <c r="H1443">
        <f>VLOOKUP(G1443,[1]depreciation!$A$2:$D$32,4)</f>
        <v>1.4</v>
      </c>
      <c r="I1443">
        <f>VLOOKUP(G1443,[1]depreciation!$A$2:$D$32,2)</f>
        <v>0.65</v>
      </c>
      <c r="J1443" s="3">
        <f>E1443*H1443*I1443</f>
        <v>59950.526999999995</v>
      </c>
    </row>
    <row r="1444" spans="1:10" x14ac:dyDescent="0.25">
      <c r="A1444" s="2">
        <v>43281</v>
      </c>
      <c r="B1444" s="2">
        <v>43281</v>
      </c>
      <c r="C1444" t="s">
        <v>872</v>
      </c>
      <c r="D1444" t="s">
        <v>871</v>
      </c>
      <c r="E1444" s="1">
        <v>39371.65</v>
      </c>
      <c r="F1444" s="1">
        <v>20473.259999999998</v>
      </c>
      <c r="G1444">
        <f>YEAR(A1444)</f>
        <v>2018</v>
      </c>
      <c r="H1444">
        <f>VLOOKUP(G1444,[1]depreciation!$A$2:$D$32,4)</f>
        <v>1.4</v>
      </c>
      <c r="I1444">
        <f>VLOOKUP(G1444,[1]depreciation!$A$2:$D$32,2)</f>
        <v>0.65</v>
      </c>
      <c r="J1444" s="3">
        <f>E1444*H1444*I1444</f>
        <v>35828.201500000003</v>
      </c>
    </row>
    <row r="1445" spans="1:10" x14ac:dyDescent="0.25">
      <c r="A1445" s="2">
        <v>43281</v>
      </c>
      <c r="B1445" s="2">
        <v>43281</v>
      </c>
      <c r="C1445" t="s">
        <v>870</v>
      </c>
      <c r="D1445" t="s">
        <v>869</v>
      </c>
      <c r="E1445" s="1">
        <v>47857.14</v>
      </c>
      <c r="F1445" s="1">
        <v>24885.71</v>
      </c>
      <c r="G1445">
        <f>YEAR(A1445)</f>
        <v>2018</v>
      </c>
      <c r="H1445">
        <f>VLOOKUP(G1445,[1]depreciation!$A$2:$D$32,4)</f>
        <v>1.4</v>
      </c>
      <c r="I1445">
        <f>VLOOKUP(G1445,[1]depreciation!$A$2:$D$32,2)</f>
        <v>0.65</v>
      </c>
      <c r="J1445" s="3">
        <f>E1445*H1445*I1445</f>
        <v>43549.9974</v>
      </c>
    </row>
    <row r="1446" spans="1:10" x14ac:dyDescent="0.25">
      <c r="A1446" s="2">
        <v>43496</v>
      </c>
      <c r="B1446" s="2">
        <v>43496</v>
      </c>
      <c r="C1446" t="s">
        <v>868</v>
      </c>
      <c r="D1446" t="s">
        <v>867</v>
      </c>
      <c r="E1446" s="1">
        <v>465501.39</v>
      </c>
      <c r="F1446" s="1">
        <v>269990.81</v>
      </c>
      <c r="G1446">
        <f>YEAR(A1446)</f>
        <v>2019</v>
      </c>
      <c r="H1446">
        <f>VLOOKUP(G1446,[1]depreciation!$A$2:$D$32,4)</f>
        <v>1.34</v>
      </c>
      <c r="I1446">
        <f>VLOOKUP(G1446,[1]depreciation!$A$2:$D$32,2)</f>
        <v>0.7</v>
      </c>
      <c r="J1446" s="3">
        <f>E1446*H1446*I1446</f>
        <v>436640.30382000003</v>
      </c>
    </row>
    <row r="1447" spans="1:10" x14ac:dyDescent="0.25">
      <c r="A1447" s="2">
        <v>43496</v>
      </c>
      <c r="B1447" s="2">
        <v>43496</v>
      </c>
      <c r="C1447" t="s">
        <v>866</v>
      </c>
      <c r="D1447" t="s">
        <v>865</v>
      </c>
      <c r="E1447" s="1">
        <v>486036.24</v>
      </c>
      <c r="F1447" s="1">
        <v>281901.02</v>
      </c>
      <c r="G1447">
        <f>YEAR(A1447)</f>
        <v>2019</v>
      </c>
      <c r="H1447">
        <f>VLOOKUP(G1447,[1]depreciation!$A$2:$D$32,4)</f>
        <v>1.34</v>
      </c>
      <c r="I1447">
        <f>VLOOKUP(G1447,[1]depreciation!$A$2:$D$32,2)</f>
        <v>0.7</v>
      </c>
      <c r="J1447" s="3">
        <f>E1447*H1447*I1447</f>
        <v>455901.99312</v>
      </c>
    </row>
    <row r="1448" spans="1:10" x14ac:dyDescent="0.25">
      <c r="A1448" s="2">
        <v>43496</v>
      </c>
      <c r="B1448" s="2">
        <v>43496</v>
      </c>
      <c r="C1448" t="s">
        <v>864</v>
      </c>
      <c r="D1448" t="s">
        <v>863</v>
      </c>
      <c r="E1448" s="1">
        <v>22823.5</v>
      </c>
      <c r="F1448" s="1">
        <v>13237.63</v>
      </c>
      <c r="G1448">
        <f>YEAR(A1448)</f>
        <v>2019</v>
      </c>
      <c r="H1448">
        <f>VLOOKUP(G1448,[1]depreciation!$A$2:$D$32,4)</f>
        <v>1.34</v>
      </c>
      <c r="I1448">
        <f>VLOOKUP(G1448,[1]depreciation!$A$2:$D$32,2)</f>
        <v>0.7</v>
      </c>
      <c r="J1448" s="3">
        <f>E1448*H1448*I1448</f>
        <v>21408.442999999999</v>
      </c>
    </row>
    <row r="1449" spans="1:10" x14ac:dyDescent="0.25">
      <c r="A1449" s="2">
        <v>43496</v>
      </c>
      <c r="B1449" s="2">
        <v>43496</v>
      </c>
      <c r="C1449" t="s">
        <v>862</v>
      </c>
      <c r="D1449" t="s">
        <v>861</v>
      </c>
      <c r="E1449" s="1">
        <v>26168.18</v>
      </c>
      <c r="F1449" s="1">
        <v>15177.54</v>
      </c>
      <c r="G1449">
        <f>YEAR(A1449)</f>
        <v>2019</v>
      </c>
      <c r="H1449">
        <f>VLOOKUP(G1449,[1]depreciation!$A$2:$D$32,4)</f>
        <v>1.34</v>
      </c>
      <c r="I1449">
        <f>VLOOKUP(G1449,[1]depreciation!$A$2:$D$32,2)</f>
        <v>0.7</v>
      </c>
      <c r="J1449" s="3">
        <f>E1449*H1449*I1449</f>
        <v>24545.752839999997</v>
      </c>
    </row>
    <row r="1450" spans="1:10" x14ac:dyDescent="0.25">
      <c r="A1450" s="2">
        <v>43555</v>
      </c>
      <c r="B1450" s="2">
        <v>43555</v>
      </c>
      <c r="C1450" t="s">
        <v>860</v>
      </c>
      <c r="D1450" t="s">
        <v>664</v>
      </c>
      <c r="E1450" s="1">
        <v>186279.84</v>
      </c>
      <c r="F1450" s="1">
        <v>108042.31</v>
      </c>
      <c r="G1450">
        <f>YEAR(A1450)</f>
        <v>2019</v>
      </c>
      <c r="H1450">
        <f>VLOOKUP(G1450,[1]depreciation!$A$2:$D$32,4)</f>
        <v>1.34</v>
      </c>
      <c r="I1450">
        <f>VLOOKUP(G1450,[1]depreciation!$A$2:$D$32,2)</f>
        <v>0.7</v>
      </c>
      <c r="J1450" s="3">
        <f>E1450*H1450*I1450</f>
        <v>174730.48991999999</v>
      </c>
    </row>
    <row r="1451" spans="1:10" x14ac:dyDescent="0.25">
      <c r="A1451" s="2">
        <v>43585</v>
      </c>
      <c r="B1451" s="2">
        <v>43585</v>
      </c>
      <c r="C1451" t="s">
        <v>859</v>
      </c>
      <c r="D1451" t="s">
        <v>858</v>
      </c>
      <c r="E1451" s="1">
        <v>41776</v>
      </c>
      <c r="F1451" s="1">
        <v>24230.080000000002</v>
      </c>
      <c r="G1451">
        <f>YEAR(A1451)</f>
        <v>2019</v>
      </c>
      <c r="H1451">
        <f>VLOOKUP(G1451,[1]depreciation!$A$2:$D$32,4)</f>
        <v>1.34</v>
      </c>
      <c r="I1451">
        <f>VLOOKUP(G1451,[1]depreciation!$A$2:$D$32,2)</f>
        <v>0.7</v>
      </c>
      <c r="J1451" s="3">
        <f>E1451*H1451*I1451</f>
        <v>39185.887999999999</v>
      </c>
    </row>
    <row r="1452" spans="1:10" x14ac:dyDescent="0.25">
      <c r="A1452" s="2">
        <v>43585</v>
      </c>
      <c r="B1452" s="2">
        <v>43585</v>
      </c>
      <c r="C1452" t="s">
        <v>857</v>
      </c>
      <c r="D1452" t="s">
        <v>856</v>
      </c>
      <c r="E1452" s="1">
        <v>41776</v>
      </c>
      <c r="F1452" s="1">
        <v>24230.080000000002</v>
      </c>
      <c r="G1452">
        <f>YEAR(A1452)</f>
        <v>2019</v>
      </c>
      <c r="H1452">
        <f>VLOOKUP(G1452,[1]depreciation!$A$2:$D$32,4)</f>
        <v>1.34</v>
      </c>
      <c r="I1452">
        <f>VLOOKUP(G1452,[1]depreciation!$A$2:$D$32,2)</f>
        <v>0.7</v>
      </c>
      <c r="J1452" s="3">
        <f>E1452*H1452*I1452</f>
        <v>39185.887999999999</v>
      </c>
    </row>
    <row r="1453" spans="1:10" x14ac:dyDescent="0.25">
      <c r="A1453" s="2">
        <v>43585</v>
      </c>
      <c r="B1453" s="2">
        <v>43585</v>
      </c>
      <c r="C1453" t="s">
        <v>855</v>
      </c>
      <c r="D1453" t="s">
        <v>854</v>
      </c>
      <c r="E1453" s="1">
        <v>32825</v>
      </c>
      <c r="F1453" s="1">
        <v>19038.5</v>
      </c>
      <c r="G1453">
        <f>YEAR(A1453)</f>
        <v>2019</v>
      </c>
      <c r="H1453">
        <f>VLOOKUP(G1453,[1]depreciation!$A$2:$D$32,4)</f>
        <v>1.34</v>
      </c>
      <c r="I1453">
        <f>VLOOKUP(G1453,[1]depreciation!$A$2:$D$32,2)</f>
        <v>0.7</v>
      </c>
      <c r="J1453" s="3">
        <f>E1453*H1453*I1453</f>
        <v>30789.85</v>
      </c>
    </row>
    <row r="1454" spans="1:10" x14ac:dyDescent="0.25">
      <c r="A1454" s="2">
        <v>43585</v>
      </c>
      <c r="B1454" s="2">
        <v>43585</v>
      </c>
      <c r="C1454" t="s">
        <v>853</v>
      </c>
      <c r="D1454" t="s">
        <v>852</v>
      </c>
      <c r="E1454" s="1">
        <v>115984.38</v>
      </c>
      <c r="F1454" s="1">
        <v>67270.94</v>
      </c>
      <c r="G1454">
        <f>YEAR(A1454)</f>
        <v>2019</v>
      </c>
      <c r="H1454">
        <f>VLOOKUP(G1454,[1]depreciation!$A$2:$D$32,4)</f>
        <v>1.34</v>
      </c>
      <c r="I1454">
        <f>VLOOKUP(G1454,[1]depreciation!$A$2:$D$32,2)</f>
        <v>0.7</v>
      </c>
      <c r="J1454" s="3">
        <f>E1454*H1454*I1454</f>
        <v>108793.34844000002</v>
      </c>
    </row>
    <row r="1455" spans="1:10" x14ac:dyDescent="0.25">
      <c r="A1455" s="2">
        <v>43616</v>
      </c>
      <c r="B1455" s="2">
        <v>43616</v>
      </c>
      <c r="C1455" t="s">
        <v>851</v>
      </c>
      <c r="D1455" t="s">
        <v>850</v>
      </c>
      <c r="E1455" s="1">
        <v>5449.9</v>
      </c>
      <c r="F1455" s="1">
        <v>3160.94</v>
      </c>
      <c r="G1455">
        <f>YEAR(A1455)</f>
        <v>2019</v>
      </c>
      <c r="H1455">
        <f>VLOOKUP(G1455,[1]depreciation!$A$2:$D$32,4)</f>
        <v>1.34</v>
      </c>
      <c r="I1455">
        <f>VLOOKUP(G1455,[1]depreciation!$A$2:$D$32,2)</f>
        <v>0.7</v>
      </c>
      <c r="J1455" s="3">
        <f>E1455*H1455*I1455</f>
        <v>5112.0061999999998</v>
      </c>
    </row>
    <row r="1456" spans="1:10" x14ac:dyDescent="0.25">
      <c r="A1456" s="2">
        <v>43677</v>
      </c>
      <c r="B1456" s="2">
        <v>43677</v>
      </c>
      <c r="C1456" t="s">
        <v>849</v>
      </c>
      <c r="D1456" t="s">
        <v>848</v>
      </c>
      <c r="E1456" s="1">
        <v>54931.54</v>
      </c>
      <c r="F1456" s="1">
        <v>31860.29</v>
      </c>
      <c r="G1456">
        <f>YEAR(A1456)</f>
        <v>2019</v>
      </c>
      <c r="H1456">
        <f>VLOOKUP(G1456,[1]depreciation!$A$2:$D$32,4)</f>
        <v>1.34</v>
      </c>
      <c r="I1456">
        <f>VLOOKUP(G1456,[1]depreciation!$A$2:$D$32,2)</f>
        <v>0.7</v>
      </c>
      <c r="J1456" s="3">
        <f>E1456*H1456*I1456</f>
        <v>51525.784520000001</v>
      </c>
    </row>
    <row r="1457" spans="1:10" x14ac:dyDescent="0.25">
      <c r="A1457" s="2">
        <v>43708</v>
      </c>
      <c r="B1457" s="2">
        <v>43708</v>
      </c>
      <c r="C1457" t="s">
        <v>847</v>
      </c>
      <c r="D1457" t="s">
        <v>664</v>
      </c>
      <c r="E1457" s="1">
        <v>184008.06</v>
      </c>
      <c r="F1457" s="1">
        <v>106724.67</v>
      </c>
      <c r="G1457">
        <f>YEAR(A1457)</f>
        <v>2019</v>
      </c>
      <c r="H1457">
        <f>VLOOKUP(G1457,[1]depreciation!$A$2:$D$32,4)</f>
        <v>1.34</v>
      </c>
      <c r="I1457">
        <f>VLOOKUP(G1457,[1]depreciation!$A$2:$D$32,2)</f>
        <v>0.7</v>
      </c>
      <c r="J1457" s="3">
        <f>E1457*H1457*I1457</f>
        <v>172599.56028000001</v>
      </c>
    </row>
    <row r="1458" spans="1:10" x14ac:dyDescent="0.25">
      <c r="A1458" s="2">
        <v>43769</v>
      </c>
      <c r="B1458" s="2">
        <v>43769</v>
      </c>
      <c r="C1458" t="s">
        <v>846</v>
      </c>
      <c r="D1458" t="s">
        <v>845</v>
      </c>
      <c r="E1458" s="1">
        <v>70910.12</v>
      </c>
      <c r="F1458" s="1">
        <v>41127.870000000003</v>
      </c>
      <c r="G1458">
        <f>YEAR(A1458)</f>
        <v>2019</v>
      </c>
      <c r="H1458">
        <f>VLOOKUP(G1458,[1]depreciation!$A$2:$D$32,4)</f>
        <v>1.34</v>
      </c>
      <c r="I1458">
        <f>VLOOKUP(G1458,[1]depreciation!$A$2:$D$32,2)</f>
        <v>0.7</v>
      </c>
      <c r="J1458" s="3">
        <f>E1458*H1458*I1458</f>
        <v>66513.692559999996</v>
      </c>
    </row>
    <row r="1459" spans="1:10" x14ac:dyDescent="0.25">
      <c r="A1459" s="2">
        <v>43921</v>
      </c>
      <c r="B1459" s="2">
        <v>43921</v>
      </c>
      <c r="C1459" t="s">
        <v>844</v>
      </c>
      <c r="D1459" t="s">
        <v>661</v>
      </c>
      <c r="E1459" s="1">
        <v>603946.78</v>
      </c>
      <c r="F1459" s="1">
        <v>386525.94</v>
      </c>
      <c r="G1459">
        <f>YEAR(A1459)</f>
        <v>2020</v>
      </c>
      <c r="H1459">
        <f>VLOOKUP(G1459,[1]depreciation!$A$2:$D$32,4)</f>
        <v>1.34</v>
      </c>
      <c r="I1459">
        <f>VLOOKUP(G1459,[1]depreciation!$A$2:$D$32,2)</f>
        <v>0.75</v>
      </c>
      <c r="J1459" s="3">
        <f>E1459*H1459*I1459</f>
        <v>606966.51390000002</v>
      </c>
    </row>
    <row r="1460" spans="1:10" x14ac:dyDescent="0.25">
      <c r="A1460" s="2">
        <v>43921</v>
      </c>
      <c r="B1460" s="2">
        <v>43921</v>
      </c>
      <c r="C1460" t="s">
        <v>843</v>
      </c>
      <c r="D1460" t="s">
        <v>658</v>
      </c>
      <c r="E1460" s="1">
        <v>290821.55</v>
      </c>
      <c r="F1460" s="1">
        <v>186125.79</v>
      </c>
      <c r="G1460">
        <f>YEAR(A1460)</f>
        <v>2020</v>
      </c>
      <c r="H1460">
        <f>VLOOKUP(G1460,[1]depreciation!$A$2:$D$32,4)</f>
        <v>1.34</v>
      </c>
      <c r="I1460">
        <f>VLOOKUP(G1460,[1]depreciation!$A$2:$D$32,2)</f>
        <v>0.75</v>
      </c>
      <c r="J1460" s="3">
        <f>E1460*H1460*I1460</f>
        <v>292275.65775000001</v>
      </c>
    </row>
    <row r="1461" spans="1:10" x14ac:dyDescent="0.25">
      <c r="A1461" s="2">
        <v>43921</v>
      </c>
      <c r="B1461" s="2">
        <v>43921</v>
      </c>
      <c r="C1461" t="s">
        <v>842</v>
      </c>
      <c r="D1461" t="s">
        <v>655</v>
      </c>
      <c r="E1461" s="1">
        <v>739558.48</v>
      </c>
      <c r="F1461" s="1">
        <v>473317.43</v>
      </c>
      <c r="G1461">
        <f>YEAR(A1461)</f>
        <v>2020</v>
      </c>
      <c r="H1461">
        <f>VLOOKUP(G1461,[1]depreciation!$A$2:$D$32,4)</f>
        <v>1.34</v>
      </c>
      <c r="I1461">
        <f>VLOOKUP(G1461,[1]depreciation!$A$2:$D$32,2)</f>
        <v>0.75</v>
      </c>
      <c r="J1461" s="3">
        <f>E1461*H1461*I1461</f>
        <v>743256.27240000002</v>
      </c>
    </row>
    <row r="1462" spans="1:10" x14ac:dyDescent="0.25">
      <c r="A1462" s="2">
        <v>43921</v>
      </c>
      <c r="B1462" s="2">
        <v>43921</v>
      </c>
      <c r="C1462" t="s">
        <v>841</v>
      </c>
      <c r="D1462" t="s">
        <v>652</v>
      </c>
      <c r="E1462" s="1">
        <v>580447.06999999995</v>
      </c>
      <c r="F1462" s="1">
        <v>371486.12</v>
      </c>
      <c r="G1462">
        <f>YEAR(A1462)</f>
        <v>2020</v>
      </c>
      <c r="H1462">
        <f>VLOOKUP(G1462,[1]depreciation!$A$2:$D$32,4)</f>
        <v>1.34</v>
      </c>
      <c r="I1462">
        <f>VLOOKUP(G1462,[1]depreciation!$A$2:$D$32,2)</f>
        <v>0.75</v>
      </c>
      <c r="J1462" s="3">
        <f>E1462*H1462*I1462</f>
        <v>583349.30535000004</v>
      </c>
    </row>
    <row r="1463" spans="1:10" x14ac:dyDescent="0.25">
      <c r="A1463" s="2">
        <v>43921</v>
      </c>
      <c r="B1463" s="2">
        <v>43921</v>
      </c>
      <c r="C1463" t="s">
        <v>840</v>
      </c>
      <c r="D1463" t="s">
        <v>649</v>
      </c>
      <c r="E1463" s="1">
        <v>293638.71000000002</v>
      </c>
      <c r="F1463" s="1">
        <v>187928.77</v>
      </c>
      <c r="G1463">
        <f>YEAR(A1463)</f>
        <v>2020</v>
      </c>
      <c r="H1463">
        <f>VLOOKUP(G1463,[1]depreciation!$A$2:$D$32,4)</f>
        <v>1.34</v>
      </c>
      <c r="I1463">
        <f>VLOOKUP(G1463,[1]depreciation!$A$2:$D$32,2)</f>
        <v>0.75</v>
      </c>
      <c r="J1463" s="3">
        <f>E1463*H1463*I1463</f>
        <v>295106.90355000005</v>
      </c>
    </row>
    <row r="1464" spans="1:10" x14ac:dyDescent="0.25">
      <c r="A1464" s="2">
        <v>43921</v>
      </c>
      <c r="B1464" s="2">
        <v>43921</v>
      </c>
      <c r="C1464" t="s">
        <v>839</v>
      </c>
      <c r="D1464" t="s">
        <v>646</v>
      </c>
      <c r="E1464" s="1">
        <v>714769.78</v>
      </c>
      <c r="F1464" s="1">
        <v>457452.66</v>
      </c>
      <c r="G1464">
        <f>YEAR(A1464)</f>
        <v>2020</v>
      </c>
      <c r="H1464">
        <f>VLOOKUP(G1464,[1]depreciation!$A$2:$D$32,4)</f>
        <v>1.34</v>
      </c>
      <c r="I1464">
        <f>VLOOKUP(G1464,[1]depreciation!$A$2:$D$32,2)</f>
        <v>0.75</v>
      </c>
      <c r="J1464" s="3">
        <f>E1464*H1464*I1464</f>
        <v>718343.62890000013</v>
      </c>
    </row>
    <row r="1465" spans="1:10" x14ac:dyDescent="0.25">
      <c r="A1465" s="2">
        <v>43921</v>
      </c>
      <c r="B1465" s="2">
        <v>43921</v>
      </c>
      <c r="C1465" t="s">
        <v>838</v>
      </c>
      <c r="D1465" t="s">
        <v>837</v>
      </c>
      <c r="E1465" s="1">
        <v>67804.83</v>
      </c>
      <c r="F1465" s="1">
        <v>43395.09</v>
      </c>
      <c r="G1465">
        <f>YEAR(A1465)</f>
        <v>2020</v>
      </c>
      <c r="H1465">
        <f>VLOOKUP(G1465,[1]depreciation!$A$2:$D$32,4)</f>
        <v>1.34</v>
      </c>
      <c r="I1465">
        <f>VLOOKUP(G1465,[1]depreciation!$A$2:$D$32,2)</f>
        <v>0.75</v>
      </c>
      <c r="J1465" s="3">
        <f>E1465*H1465*I1465</f>
        <v>68143.854149999999</v>
      </c>
    </row>
    <row r="1466" spans="1:10" x14ac:dyDescent="0.25">
      <c r="A1466" s="2">
        <v>43921</v>
      </c>
      <c r="B1466" s="2">
        <v>43921</v>
      </c>
      <c r="C1466" t="s">
        <v>836</v>
      </c>
      <c r="D1466" t="s">
        <v>835</v>
      </c>
      <c r="E1466" s="1">
        <v>91877.35</v>
      </c>
      <c r="F1466" s="1">
        <v>58801.5</v>
      </c>
      <c r="G1466">
        <f>YEAR(A1466)</f>
        <v>2020</v>
      </c>
      <c r="H1466">
        <f>VLOOKUP(G1466,[1]depreciation!$A$2:$D$32,4)</f>
        <v>1.34</v>
      </c>
      <c r="I1466">
        <f>VLOOKUP(G1466,[1]depreciation!$A$2:$D$32,2)</f>
        <v>0.75</v>
      </c>
      <c r="J1466" s="3">
        <f>E1466*H1466*I1466</f>
        <v>92336.736750000011</v>
      </c>
    </row>
    <row r="1467" spans="1:10" x14ac:dyDescent="0.25">
      <c r="A1467" s="2">
        <v>43921</v>
      </c>
      <c r="B1467" s="2">
        <v>43921</v>
      </c>
      <c r="C1467" t="s">
        <v>834</v>
      </c>
      <c r="D1467" t="s">
        <v>833</v>
      </c>
      <c r="E1467" s="1">
        <v>67804.820000000007</v>
      </c>
      <c r="F1467" s="1">
        <v>43395.08</v>
      </c>
      <c r="G1467">
        <f>YEAR(A1467)</f>
        <v>2020</v>
      </c>
      <c r="H1467">
        <f>VLOOKUP(G1467,[1]depreciation!$A$2:$D$32,4)</f>
        <v>1.34</v>
      </c>
      <c r="I1467">
        <f>VLOOKUP(G1467,[1]depreciation!$A$2:$D$32,2)</f>
        <v>0.75</v>
      </c>
      <c r="J1467" s="3">
        <f>E1467*H1467*I1467</f>
        <v>68143.844100000002</v>
      </c>
    </row>
    <row r="1468" spans="1:10" x14ac:dyDescent="0.25">
      <c r="A1468" s="2">
        <v>43921</v>
      </c>
      <c r="B1468" s="2">
        <v>43921</v>
      </c>
      <c r="C1468" t="s">
        <v>832</v>
      </c>
      <c r="D1468" t="s">
        <v>642</v>
      </c>
      <c r="E1468" s="1">
        <v>90125.78</v>
      </c>
      <c r="F1468" s="1">
        <v>57680.5</v>
      </c>
      <c r="G1468">
        <f>YEAR(A1468)</f>
        <v>2020</v>
      </c>
      <c r="H1468">
        <f>VLOOKUP(G1468,[1]depreciation!$A$2:$D$32,4)</f>
        <v>1.34</v>
      </c>
      <c r="I1468">
        <f>VLOOKUP(G1468,[1]depreciation!$A$2:$D$32,2)</f>
        <v>0.75</v>
      </c>
      <c r="J1468" s="3">
        <f>E1468*H1468*I1468</f>
        <v>90576.408900000009</v>
      </c>
    </row>
    <row r="1469" spans="1:10" x14ac:dyDescent="0.25">
      <c r="A1469" s="2">
        <v>43921</v>
      </c>
      <c r="B1469" s="2">
        <v>43921</v>
      </c>
      <c r="C1469" t="s">
        <v>831</v>
      </c>
      <c r="D1469" t="s">
        <v>830</v>
      </c>
      <c r="E1469" s="1">
        <v>415888.77</v>
      </c>
      <c r="F1469" s="1">
        <v>266168.81</v>
      </c>
      <c r="G1469">
        <f>YEAR(A1469)</f>
        <v>2020</v>
      </c>
      <c r="H1469">
        <f>VLOOKUP(G1469,[1]depreciation!$A$2:$D$32,4)</f>
        <v>1.34</v>
      </c>
      <c r="I1469">
        <f>VLOOKUP(G1469,[1]depreciation!$A$2:$D$32,2)</f>
        <v>0.75</v>
      </c>
      <c r="J1469" s="3">
        <f>E1469*H1469*I1469</f>
        <v>417968.21385000006</v>
      </c>
    </row>
    <row r="1470" spans="1:10" x14ac:dyDescent="0.25">
      <c r="A1470" s="2">
        <v>43921</v>
      </c>
      <c r="B1470" s="2">
        <v>43921</v>
      </c>
      <c r="C1470" t="s">
        <v>829</v>
      </c>
      <c r="D1470" t="s">
        <v>828</v>
      </c>
      <c r="E1470" s="1">
        <v>427121.83</v>
      </c>
      <c r="F1470" s="1">
        <v>273357.96999999997</v>
      </c>
      <c r="G1470">
        <f>YEAR(A1470)</f>
        <v>2020</v>
      </c>
      <c r="H1470">
        <f>VLOOKUP(G1470,[1]depreciation!$A$2:$D$32,4)</f>
        <v>1.34</v>
      </c>
      <c r="I1470">
        <f>VLOOKUP(G1470,[1]depreciation!$A$2:$D$32,2)</f>
        <v>0.75</v>
      </c>
      <c r="J1470" s="3">
        <f>E1470*H1470*I1470</f>
        <v>429257.43915000011</v>
      </c>
    </row>
    <row r="1471" spans="1:10" x14ac:dyDescent="0.25">
      <c r="A1471" s="2">
        <v>42124</v>
      </c>
      <c r="B1471" s="2">
        <v>42124</v>
      </c>
      <c r="C1471" t="s">
        <v>827</v>
      </c>
      <c r="D1471" t="s">
        <v>83</v>
      </c>
      <c r="E1471" s="1">
        <v>1910895.12</v>
      </c>
      <c r="F1471" s="1">
        <v>649704.34</v>
      </c>
      <c r="G1471">
        <f>YEAR(A1471)</f>
        <v>2015</v>
      </c>
      <c r="H1471">
        <f>VLOOKUP(G1471,[1]depreciation!$A$2:$D$32,4)</f>
        <v>1.45</v>
      </c>
      <c r="I1471">
        <f>VLOOKUP(G1471,[1]depreciation!$A$2:$D$32,2)</f>
        <v>0.5</v>
      </c>
      <c r="J1471" s="3">
        <f>E1471*H1471*I1471</f>
        <v>1385398.9620000001</v>
      </c>
    </row>
    <row r="1472" spans="1:10" x14ac:dyDescent="0.25">
      <c r="A1472" s="2">
        <v>42400</v>
      </c>
      <c r="B1472" s="2">
        <v>42400</v>
      </c>
      <c r="C1472" t="s">
        <v>826</v>
      </c>
      <c r="D1472" t="s">
        <v>81</v>
      </c>
      <c r="E1472" s="1">
        <v>1812013.63</v>
      </c>
      <c r="F1472" s="1">
        <v>724805.45</v>
      </c>
      <c r="G1472">
        <f>YEAR(A1472)</f>
        <v>2016</v>
      </c>
      <c r="H1472">
        <f>VLOOKUP(G1472,[1]depreciation!$A$2:$D$32,4)</f>
        <v>1.47</v>
      </c>
      <c r="I1472">
        <f>VLOOKUP(G1472,[1]depreciation!$A$2:$D$32,2)</f>
        <v>0.55000000000000004</v>
      </c>
      <c r="J1472" s="3">
        <f>E1472*H1472*I1472</f>
        <v>1465013.0198549998</v>
      </c>
    </row>
    <row r="1473" spans="1:10" x14ac:dyDescent="0.25">
      <c r="A1473" s="2">
        <v>39994</v>
      </c>
      <c r="B1473" s="2">
        <v>39994</v>
      </c>
      <c r="C1473" t="s">
        <v>825</v>
      </c>
      <c r="D1473" t="s">
        <v>824</v>
      </c>
      <c r="E1473" s="1">
        <v>160354.37</v>
      </c>
      <c r="F1473" s="1">
        <v>48106.31</v>
      </c>
      <c r="G1473">
        <f>YEAR(A1473)</f>
        <v>2009</v>
      </c>
      <c r="H1473">
        <f>VLOOKUP(G1473,[1]depreciation!$A$2:$D$32,4)</f>
        <v>1.57</v>
      </c>
      <c r="I1473">
        <f>VLOOKUP(G1473,[1]depreciation!$A$2:$D$32,2)</f>
        <v>0.4</v>
      </c>
      <c r="J1473" s="3">
        <f>E1473*H1473*I1473</f>
        <v>100702.54436</v>
      </c>
    </row>
    <row r="1474" spans="1:10" x14ac:dyDescent="0.25">
      <c r="A1474" s="2">
        <v>39994</v>
      </c>
      <c r="B1474" s="2">
        <v>39994</v>
      </c>
      <c r="C1474" t="s">
        <v>823</v>
      </c>
      <c r="D1474" t="s">
        <v>822</v>
      </c>
      <c r="E1474" s="1">
        <v>155288.6</v>
      </c>
      <c r="F1474" s="1">
        <v>46586.58</v>
      </c>
      <c r="G1474">
        <f>YEAR(A1474)</f>
        <v>2009</v>
      </c>
      <c r="H1474">
        <f>VLOOKUP(G1474,[1]depreciation!$A$2:$D$32,4)</f>
        <v>1.57</v>
      </c>
      <c r="I1474">
        <f>VLOOKUP(G1474,[1]depreciation!$A$2:$D$32,2)</f>
        <v>0.4</v>
      </c>
      <c r="J1474" s="3">
        <f>E1474*H1474*I1474</f>
        <v>97521.240800000014</v>
      </c>
    </row>
    <row r="1475" spans="1:10" x14ac:dyDescent="0.25">
      <c r="A1475" s="2">
        <v>39994</v>
      </c>
      <c r="B1475" s="2">
        <v>39994</v>
      </c>
      <c r="C1475" t="s">
        <v>821</v>
      </c>
      <c r="D1475" t="s">
        <v>820</v>
      </c>
      <c r="E1475" s="1">
        <v>155288.59</v>
      </c>
      <c r="F1475" s="1">
        <v>46586.58</v>
      </c>
      <c r="G1475">
        <f>YEAR(A1475)</f>
        <v>2009</v>
      </c>
      <c r="H1475">
        <f>VLOOKUP(G1475,[1]depreciation!$A$2:$D$32,4)</f>
        <v>1.57</v>
      </c>
      <c r="I1475">
        <f>VLOOKUP(G1475,[1]depreciation!$A$2:$D$32,2)</f>
        <v>0.4</v>
      </c>
      <c r="J1475" s="3">
        <f>E1475*H1475*I1475</f>
        <v>97521.234519999998</v>
      </c>
    </row>
    <row r="1476" spans="1:10" x14ac:dyDescent="0.25">
      <c r="A1476" s="2">
        <v>43496</v>
      </c>
      <c r="B1476" s="2">
        <v>43496</v>
      </c>
      <c r="C1476" t="s">
        <v>819</v>
      </c>
      <c r="D1476" t="s">
        <v>818</v>
      </c>
      <c r="E1476" s="1">
        <v>137087.5</v>
      </c>
      <c r="F1476" s="1">
        <v>79510.75</v>
      </c>
      <c r="G1476">
        <f>YEAR(A1476)</f>
        <v>2019</v>
      </c>
      <c r="H1476">
        <f>VLOOKUP(G1476,[1]depreciation!$A$2:$D$32,4)</f>
        <v>1.34</v>
      </c>
      <c r="I1476">
        <f>VLOOKUP(G1476,[1]depreciation!$A$2:$D$32,2)</f>
        <v>0.7</v>
      </c>
      <c r="J1476" s="3">
        <f>E1476*H1476*I1476</f>
        <v>128588.075</v>
      </c>
    </row>
    <row r="1477" spans="1:10" x14ac:dyDescent="0.25">
      <c r="A1477" s="2">
        <v>45138</v>
      </c>
      <c r="B1477" s="2">
        <v>45138</v>
      </c>
      <c r="C1477" t="s">
        <v>817</v>
      </c>
      <c r="D1477" t="s">
        <v>816</v>
      </c>
      <c r="E1477" s="1">
        <v>1732.7</v>
      </c>
      <c r="F1477" s="1">
        <v>1420.81</v>
      </c>
      <c r="G1477">
        <f>YEAR(A1477)</f>
        <v>2023</v>
      </c>
      <c r="H1477">
        <f>VLOOKUP(G1477,[1]depreciation!$A$2:$D$32,4)</f>
        <v>1.01</v>
      </c>
      <c r="I1477">
        <f>VLOOKUP(G1477,[1]depreciation!$A$2:$D$32,2)</f>
        <v>0.9</v>
      </c>
      <c r="J1477" s="3">
        <f>E1477*H1477*I1477</f>
        <v>1575.0243</v>
      </c>
    </row>
    <row r="1478" spans="1:10" x14ac:dyDescent="0.25">
      <c r="A1478" s="2">
        <v>45138</v>
      </c>
      <c r="B1478" s="2">
        <v>45138</v>
      </c>
      <c r="C1478" t="s">
        <v>815</v>
      </c>
      <c r="D1478" t="s">
        <v>814</v>
      </c>
      <c r="E1478" s="1">
        <v>1624.98</v>
      </c>
      <c r="F1478" s="1">
        <v>1332.48</v>
      </c>
      <c r="G1478">
        <f>YEAR(A1478)</f>
        <v>2023</v>
      </c>
      <c r="H1478">
        <f>VLOOKUP(G1478,[1]depreciation!$A$2:$D$32,4)</f>
        <v>1.01</v>
      </c>
      <c r="I1478">
        <f>VLOOKUP(G1478,[1]depreciation!$A$2:$D$32,2)</f>
        <v>0.9</v>
      </c>
      <c r="J1478" s="3">
        <f>E1478*H1478*I1478</f>
        <v>1477.1068200000002</v>
      </c>
    </row>
    <row r="1479" spans="1:10" x14ac:dyDescent="0.25">
      <c r="A1479" s="2">
        <v>45138</v>
      </c>
      <c r="B1479" s="2">
        <v>45138</v>
      </c>
      <c r="C1479" t="s">
        <v>813</v>
      </c>
      <c r="D1479" t="s">
        <v>812</v>
      </c>
      <c r="E1479" s="1">
        <v>1059.79</v>
      </c>
      <c r="F1479" s="1">
        <v>869.03</v>
      </c>
      <c r="G1479">
        <f>YEAR(A1479)</f>
        <v>2023</v>
      </c>
      <c r="H1479">
        <f>VLOOKUP(G1479,[1]depreciation!$A$2:$D$32,4)</f>
        <v>1.01</v>
      </c>
      <c r="I1479">
        <f>VLOOKUP(G1479,[1]depreciation!$A$2:$D$32,2)</f>
        <v>0.9</v>
      </c>
      <c r="J1479" s="3">
        <f>E1479*H1479*I1479</f>
        <v>963.34911</v>
      </c>
    </row>
    <row r="1480" spans="1:10" x14ac:dyDescent="0.25">
      <c r="A1480" s="2">
        <v>45138</v>
      </c>
      <c r="B1480" s="2">
        <v>45138</v>
      </c>
      <c r="C1480" t="s">
        <v>811</v>
      </c>
      <c r="D1480" t="s">
        <v>810</v>
      </c>
      <c r="E1480" s="1">
        <v>1108.21</v>
      </c>
      <c r="F1480" s="1">
        <v>908.73</v>
      </c>
      <c r="G1480">
        <f>YEAR(A1480)</f>
        <v>2023</v>
      </c>
      <c r="H1480">
        <f>VLOOKUP(G1480,[1]depreciation!$A$2:$D$32,4)</f>
        <v>1.01</v>
      </c>
      <c r="I1480">
        <f>VLOOKUP(G1480,[1]depreciation!$A$2:$D$32,2)</f>
        <v>0.9</v>
      </c>
      <c r="J1480" s="3">
        <f>E1480*H1480*I1480</f>
        <v>1007.3628900000001</v>
      </c>
    </row>
    <row r="1481" spans="1:10" x14ac:dyDescent="0.25">
      <c r="A1481" s="2">
        <v>45351</v>
      </c>
      <c r="B1481" s="2">
        <v>45351</v>
      </c>
      <c r="C1481" t="s">
        <v>809</v>
      </c>
      <c r="D1481" t="s">
        <v>808</v>
      </c>
      <c r="E1481" s="1">
        <v>1867.1</v>
      </c>
      <c r="F1481" s="1">
        <v>1643.05</v>
      </c>
      <c r="G1481">
        <f>YEAR(A1481)</f>
        <v>2024</v>
      </c>
      <c r="H1481">
        <f>VLOOKUP(G1481,[1]depreciation!$A$2:$D$32,4)</f>
        <v>1</v>
      </c>
      <c r="I1481">
        <f>VLOOKUP(G1481,[1]depreciation!$A$2:$D$32,2)</f>
        <v>0.95</v>
      </c>
      <c r="J1481" s="3">
        <f>E1481*H1481*I1481</f>
        <v>1773.7449999999999</v>
      </c>
    </row>
    <row r="1482" spans="1:10" x14ac:dyDescent="0.25">
      <c r="A1482" s="2">
        <v>45322</v>
      </c>
      <c r="B1482" s="2">
        <v>45322</v>
      </c>
      <c r="C1482" t="s">
        <v>807</v>
      </c>
      <c r="D1482" t="s">
        <v>806</v>
      </c>
      <c r="E1482" s="1">
        <v>81200.160000000003</v>
      </c>
      <c r="F1482" s="1">
        <v>71456.14</v>
      </c>
      <c r="G1482">
        <f>YEAR(A1482)</f>
        <v>2024</v>
      </c>
      <c r="H1482">
        <f>VLOOKUP(G1482,[1]depreciation!$A$2:$D$32,4)</f>
        <v>1</v>
      </c>
      <c r="I1482">
        <f>VLOOKUP(G1482,[1]depreciation!$A$2:$D$32,2)</f>
        <v>0.95</v>
      </c>
      <c r="J1482" s="3">
        <f>E1482*H1482*I1482</f>
        <v>77140.152000000002</v>
      </c>
    </row>
    <row r="1483" spans="1:10" x14ac:dyDescent="0.25">
      <c r="A1483" s="2">
        <v>45322</v>
      </c>
      <c r="B1483" s="2">
        <v>45322</v>
      </c>
      <c r="C1483" t="s">
        <v>805</v>
      </c>
      <c r="D1483" t="s">
        <v>804</v>
      </c>
      <c r="E1483" s="1">
        <v>53720.160000000003</v>
      </c>
      <c r="F1483" s="1">
        <v>47273.74</v>
      </c>
      <c r="G1483">
        <f>YEAR(A1483)</f>
        <v>2024</v>
      </c>
      <c r="H1483">
        <f>VLOOKUP(G1483,[1]depreciation!$A$2:$D$32,4)</f>
        <v>1</v>
      </c>
      <c r="I1483">
        <f>VLOOKUP(G1483,[1]depreciation!$A$2:$D$32,2)</f>
        <v>0.95</v>
      </c>
      <c r="J1483" s="3">
        <f>E1483*H1483*I1483</f>
        <v>51034.152000000002</v>
      </c>
    </row>
    <row r="1484" spans="1:10" x14ac:dyDescent="0.25">
      <c r="A1484" s="2">
        <v>45322</v>
      </c>
      <c r="B1484" s="2">
        <v>45322</v>
      </c>
      <c r="C1484" t="s">
        <v>803</v>
      </c>
      <c r="D1484" t="s">
        <v>802</v>
      </c>
      <c r="E1484" s="1">
        <v>53720.160000000003</v>
      </c>
      <c r="F1484" s="1">
        <v>47273.74</v>
      </c>
      <c r="G1484">
        <f>YEAR(A1484)</f>
        <v>2024</v>
      </c>
      <c r="H1484">
        <f>VLOOKUP(G1484,[1]depreciation!$A$2:$D$32,4)</f>
        <v>1</v>
      </c>
      <c r="I1484">
        <f>VLOOKUP(G1484,[1]depreciation!$A$2:$D$32,2)</f>
        <v>0.95</v>
      </c>
      <c r="J1484" s="3">
        <f>E1484*H1484*I1484</f>
        <v>51034.152000000002</v>
      </c>
    </row>
    <row r="1485" spans="1:10" x14ac:dyDescent="0.25">
      <c r="A1485" s="2">
        <v>45322</v>
      </c>
      <c r="B1485" s="2">
        <v>45322</v>
      </c>
      <c r="C1485" t="s">
        <v>801</v>
      </c>
      <c r="D1485" t="s">
        <v>800</v>
      </c>
      <c r="E1485" s="1">
        <v>54004.05</v>
      </c>
      <c r="F1485" s="1">
        <v>47523.56</v>
      </c>
      <c r="G1485">
        <f>YEAR(A1485)</f>
        <v>2024</v>
      </c>
      <c r="H1485">
        <f>VLOOKUP(G1485,[1]depreciation!$A$2:$D$32,4)</f>
        <v>1</v>
      </c>
      <c r="I1485">
        <f>VLOOKUP(G1485,[1]depreciation!$A$2:$D$32,2)</f>
        <v>0.95</v>
      </c>
      <c r="J1485" s="3">
        <f>E1485*H1485*I1485</f>
        <v>51303.847500000003</v>
      </c>
    </row>
    <row r="1486" spans="1:10" x14ac:dyDescent="0.25">
      <c r="A1486" s="2">
        <v>45747</v>
      </c>
      <c r="B1486" s="2">
        <v>45747</v>
      </c>
      <c r="C1486" t="s">
        <v>799</v>
      </c>
      <c r="D1486" t="s">
        <v>798</v>
      </c>
      <c r="E1486" s="1">
        <v>332957.69</v>
      </c>
      <c r="F1486" s="1">
        <v>312980.23</v>
      </c>
      <c r="G1486">
        <f>YEAR(A1486)</f>
        <v>2025</v>
      </c>
      <c r="H1486">
        <f>VLOOKUP(G1486,[1]depreciation!$A$2:$D$32,4)</f>
        <v>1</v>
      </c>
      <c r="I1486">
        <f>VLOOKUP(G1486,[1]depreciation!$A$2:$D$32,2)</f>
        <v>0.95</v>
      </c>
      <c r="J1486" s="3">
        <f>E1486*H1486*I1486</f>
        <v>316309.80549999996</v>
      </c>
    </row>
    <row r="1487" spans="1:10" x14ac:dyDescent="0.25">
      <c r="A1487" s="2">
        <v>45747</v>
      </c>
      <c r="B1487" s="2">
        <v>45747</v>
      </c>
      <c r="C1487" t="s">
        <v>797</v>
      </c>
      <c r="D1487" t="s">
        <v>796</v>
      </c>
      <c r="E1487" s="1">
        <v>254084.97</v>
      </c>
      <c r="F1487" s="1">
        <v>238839.87</v>
      </c>
      <c r="G1487">
        <f>YEAR(A1487)</f>
        <v>2025</v>
      </c>
      <c r="H1487">
        <f>VLOOKUP(G1487,[1]depreciation!$A$2:$D$32,4)</f>
        <v>1</v>
      </c>
      <c r="I1487">
        <f>VLOOKUP(G1487,[1]depreciation!$A$2:$D$32,2)</f>
        <v>0.95</v>
      </c>
      <c r="J1487" s="3">
        <f>E1487*H1487*I1487</f>
        <v>241380.72149999999</v>
      </c>
    </row>
    <row r="1488" spans="1:10" x14ac:dyDescent="0.25">
      <c r="A1488" s="2">
        <v>45747</v>
      </c>
      <c r="B1488" s="2">
        <v>45747</v>
      </c>
      <c r="C1488" t="s">
        <v>795</v>
      </c>
      <c r="D1488" t="s">
        <v>794</v>
      </c>
      <c r="E1488" s="1">
        <v>2145.2800000000002</v>
      </c>
      <c r="F1488" s="1">
        <v>2016.56</v>
      </c>
      <c r="G1488">
        <f>YEAR(A1488)</f>
        <v>2025</v>
      </c>
      <c r="H1488">
        <f>VLOOKUP(G1488,[1]depreciation!$A$2:$D$32,4)</f>
        <v>1</v>
      </c>
      <c r="I1488">
        <f>VLOOKUP(G1488,[1]depreciation!$A$2:$D$32,2)</f>
        <v>0.95</v>
      </c>
      <c r="J1488" s="3">
        <f>E1488*H1488*I1488</f>
        <v>2038.0160000000001</v>
      </c>
    </row>
    <row r="1489" spans="1:10" x14ac:dyDescent="0.25">
      <c r="A1489" s="2">
        <v>45747</v>
      </c>
      <c r="B1489" s="2">
        <v>45747</v>
      </c>
      <c r="C1489" t="s">
        <v>793</v>
      </c>
      <c r="D1489" t="s">
        <v>792</v>
      </c>
      <c r="E1489" s="1">
        <v>2145.29</v>
      </c>
      <c r="F1489" s="1">
        <v>2016.57</v>
      </c>
      <c r="G1489">
        <f>YEAR(A1489)</f>
        <v>2025</v>
      </c>
      <c r="H1489">
        <f>VLOOKUP(G1489,[1]depreciation!$A$2:$D$32,4)</f>
        <v>1</v>
      </c>
      <c r="I1489">
        <f>VLOOKUP(G1489,[1]depreciation!$A$2:$D$32,2)</f>
        <v>0.95</v>
      </c>
      <c r="J1489" s="3">
        <f>E1489*H1489*I1489</f>
        <v>2038.0255</v>
      </c>
    </row>
    <row r="1490" spans="1:10" x14ac:dyDescent="0.25">
      <c r="A1490" s="2">
        <v>45716</v>
      </c>
      <c r="B1490" s="2">
        <v>45716</v>
      </c>
      <c r="C1490" t="s">
        <v>791</v>
      </c>
      <c r="D1490" t="s">
        <v>790</v>
      </c>
      <c r="E1490" s="1">
        <v>71880.06</v>
      </c>
      <c r="F1490" s="1">
        <v>67567.259999999995</v>
      </c>
      <c r="G1490">
        <f>YEAR(A1490)</f>
        <v>2025</v>
      </c>
      <c r="H1490">
        <f>VLOOKUP(G1490,[1]depreciation!$A$2:$D$32,4)</f>
        <v>1</v>
      </c>
      <c r="I1490">
        <f>VLOOKUP(G1490,[1]depreciation!$A$2:$D$32,2)</f>
        <v>0.95</v>
      </c>
      <c r="J1490" s="3">
        <f>E1490*H1490*I1490</f>
        <v>68286.057000000001</v>
      </c>
    </row>
    <row r="1491" spans="1:10" x14ac:dyDescent="0.25">
      <c r="A1491" s="2">
        <v>45596</v>
      </c>
      <c r="B1491" s="2">
        <v>45596</v>
      </c>
      <c r="C1491" t="s">
        <v>789</v>
      </c>
      <c r="D1491" t="s">
        <v>788</v>
      </c>
      <c r="E1491" s="1">
        <v>448535.08</v>
      </c>
      <c r="F1491" s="1">
        <v>394710.87</v>
      </c>
      <c r="G1491">
        <f>YEAR(A1491)</f>
        <v>2024</v>
      </c>
      <c r="H1491">
        <f>VLOOKUP(G1491,[1]depreciation!$A$2:$D$32,4)</f>
        <v>1</v>
      </c>
      <c r="I1491">
        <f>VLOOKUP(G1491,[1]depreciation!$A$2:$D$32,2)</f>
        <v>0.95</v>
      </c>
      <c r="J1491" s="3">
        <f>E1491*H1491*I1491</f>
        <v>426108.326</v>
      </c>
    </row>
    <row r="1492" spans="1:10" x14ac:dyDescent="0.25">
      <c r="A1492" s="2">
        <v>45596</v>
      </c>
      <c r="B1492" s="2">
        <v>45596</v>
      </c>
      <c r="C1492" t="s">
        <v>787</v>
      </c>
      <c r="D1492" t="s">
        <v>786</v>
      </c>
      <c r="E1492" s="1">
        <v>497583.38</v>
      </c>
      <c r="F1492" s="1">
        <v>437873.37</v>
      </c>
      <c r="G1492">
        <f>YEAR(A1492)</f>
        <v>2024</v>
      </c>
      <c r="H1492">
        <f>VLOOKUP(G1492,[1]depreciation!$A$2:$D$32,4)</f>
        <v>1</v>
      </c>
      <c r="I1492">
        <f>VLOOKUP(G1492,[1]depreciation!$A$2:$D$32,2)</f>
        <v>0.95</v>
      </c>
      <c r="J1492" s="3">
        <f>E1492*H1492*I1492</f>
        <v>472704.21100000001</v>
      </c>
    </row>
    <row r="1493" spans="1:10" x14ac:dyDescent="0.25">
      <c r="A1493" s="2">
        <v>45596</v>
      </c>
      <c r="B1493" s="2">
        <v>45596</v>
      </c>
      <c r="C1493" t="s">
        <v>785</v>
      </c>
      <c r="D1493" t="s">
        <v>784</v>
      </c>
      <c r="E1493" s="1">
        <v>16221.4</v>
      </c>
      <c r="F1493" s="1">
        <v>14274.83</v>
      </c>
      <c r="G1493">
        <f>YEAR(A1493)</f>
        <v>2024</v>
      </c>
      <c r="H1493">
        <f>VLOOKUP(G1493,[1]depreciation!$A$2:$D$32,4)</f>
        <v>1</v>
      </c>
      <c r="I1493">
        <f>VLOOKUP(G1493,[1]depreciation!$A$2:$D$32,2)</f>
        <v>0.95</v>
      </c>
      <c r="J1493" s="3">
        <f>E1493*H1493*I1493</f>
        <v>15410.329999999998</v>
      </c>
    </row>
    <row r="1494" spans="1:10" x14ac:dyDescent="0.25">
      <c r="A1494" s="2">
        <v>45596</v>
      </c>
      <c r="B1494" s="2">
        <v>45596</v>
      </c>
      <c r="C1494" t="s">
        <v>783</v>
      </c>
      <c r="D1494" t="s">
        <v>782</v>
      </c>
      <c r="E1494" s="1">
        <v>34850</v>
      </c>
      <c r="F1494" s="1">
        <v>30668</v>
      </c>
      <c r="G1494">
        <f>YEAR(A1494)</f>
        <v>2024</v>
      </c>
      <c r="H1494">
        <f>VLOOKUP(G1494,[1]depreciation!$A$2:$D$32,4)</f>
        <v>1</v>
      </c>
      <c r="I1494">
        <f>VLOOKUP(G1494,[1]depreciation!$A$2:$D$32,2)</f>
        <v>0.95</v>
      </c>
      <c r="J1494" s="3">
        <f>E1494*H1494*I1494</f>
        <v>33107.5</v>
      </c>
    </row>
    <row r="1495" spans="1:10" x14ac:dyDescent="0.25">
      <c r="A1495" s="2">
        <v>45596</v>
      </c>
      <c r="B1495" s="2">
        <v>45596</v>
      </c>
      <c r="C1495" t="s">
        <v>781</v>
      </c>
      <c r="D1495" t="s">
        <v>780</v>
      </c>
      <c r="E1495" s="1">
        <v>39214.400000000001</v>
      </c>
      <c r="F1495" s="1">
        <v>34508.67</v>
      </c>
      <c r="G1495">
        <f>YEAR(A1495)</f>
        <v>2024</v>
      </c>
      <c r="H1495">
        <f>VLOOKUP(G1495,[1]depreciation!$A$2:$D$32,4)</f>
        <v>1</v>
      </c>
      <c r="I1495">
        <f>VLOOKUP(G1495,[1]depreciation!$A$2:$D$32,2)</f>
        <v>0.95</v>
      </c>
      <c r="J1495" s="3">
        <f>E1495*H1495*I1495</f>
        <v>37253.68</v>
      </c>
    </row>
    <row r="1496" spans="1:10" x14ac:dyDescent="0.25">
      <c r="A1496" s="2">
        <v>45596</v>
      </c>
      <c r="B1496" s="2">
        <v>45596</v>
      </c>
      <c r="C1496" t="s">
        <v>779</v>
      </c>
      <c r="D1496" t="s">
        <v>778</v>
      </c>
      <c r="E1496" s="1">
        <v>226917</v>
      </c>
      <c r="F1496" s="1">
        <v>199686.96</v>
      </c>
      <c r="G1496">
        <f>YEAR(A1496)</f>
        <v>2024</v>
      </c>
      <c r="H1496">
        <f>VLOOKUP(G1496,[1]depreciation!$A$2:$D$32,4)</f>
        <v>1</v>
      </c>
      <c r="I1496">
        <f>VLOOKUP(G1496,[1]depreciation!$A$2:$D$32,2)</f>
        <v>0.95</v>
      </c>
      <c r="J1496" s="3">
        <f>E1496*H1496*I1496</f>
        <v>215571.15</v>
      </c>
    </row>
    <row r="1497" spans="1:10" x14ac:dyDescent="0.25">
      <c r="A1497" s="2">
        <v>45596</v>
      </c>
      <c r="B1497" s="2">
        <v>45596</v>
      </c>
      <c r="C1497" t="s">
        <v>777</v>
      </c>
      <c r="D1497" t="s">
        <v>776</v>
      </c>
      <c r="E1497" s="1">
        <v>1228734</v>
      </c>
      <c r="F1497" s="1">
        <v>1081285.92</v>
      </c>
      <c r="G1497">
        <f>YEAR(A1497)</f>
        <v>2024</v>
      </c>
      <c r="H1497">
        <f>VLOOKUP(G1497,[1]depreciation!$A$2:$D$32,4)</f>
        <v>1</v>
      </c>
      <c r="I1497">
        <f>VLOOKUP(G1497,[1]depreciation!$A$2:$D$32,2)</f>
        <v>0.95</v>
      </c>
      <c r="J1497" s="3">
        <f>E1497*H1497*I1497</f>
        <v>1167297.3</v>
      </c>
    </row>
    <row r="1498" spans="1:10" x14ac:dyDescent="0.25">
      <c r="A1498" s="2">
        <v>45473</v>
      </c>
      <c r="B1498" s="2">
        <v>45473</v>
      </c>
      <c r="C1498" t="s">
        <v>775</v>
      </c>
      <c r="D1498" t="s">
        <v>774</v>
      </c>
      <c r="E1498" s="1">
        <v>41863</v>
      </c>
      <c r="F1498" s="1">
        <v>36839.440000000002</v>
      </c>
      <c r="G1498">
        <f>YEAR(A1498)</f>
        <v>2024</v>
      </c>
      <c r="H1498">
        <f>VLOOKUP(G1498,[1]depreciation!$A$2:$D$32,4)</f>
        <v>1</v>
      </c>
      <c r="I1498">
        <f>VLOOKUP(G1498,[1]depreciation!$A$2:$D$32,2)</f>
        <v>0.95</v>
      </c>
      <c r="J1498" s="3">
        <f>E1498*H1498*I1498</f>
        <v>39769.85</v>
      </c>
    </row>
    <row r="1499" spans="1:10" x14ac:dyDescent="0.25">
      <c r="A1499" s="2">
        <v>45473</v>
      </c>
      <c r="B1499" s="2">
        <v>45473</v>
      </c>
      <c r="C1499" t="s">
        <v>773</v>
      </c>
      <c r="D1499" t="s">
        <v>772</v>
      </c>
      <c r="E1499" s="1">
        <v>65906.23</v>
      </c>
      <c r="F1499" s="1">
        <v>57997.48</v>
      </c>
      <c r="G1499">
        <f>YEAR(A1499)</f>
        <v>2024</v>
      </c>
      <c r="H1499">
        <f>VLOOKUP(G1499,[1]depreciation!$A$2:$D$32,4)</f>
        <v>1</v>
      </c>
      <c r="I1499">
        <f>VLOOKUP(G1499,[1]depreciation!$A$2:$D$32,2)</f>
        <v>0.95</v>
      </c>
      <c r="J1499" s="3">
        <f>E1499*H1499*I1499</f>
        <v>62610.918499999992</v>
      </c>
    </row>
    <row r="1500" spans="1:10" x14ac:dyDescent="0.25">
      <c r="A1500" s="2">
        <v>45473</v>
      </c>
      <c r="B1500" s="2">
        <v>45473</v>
      </c>
      <c r="C1500" t="s">
        <v>771</v>
      </c>
      <c r="D1500" t="s">
        <v>770</v>
      </c>
      <c r="E1500" s="1">
        <v>376767.01</v>
      </c>
      <c r="F1500" s="1">
        <v>331554.96999999997</v>
      </c>
      <c r="G1500">
        <f>YEAR(A1500)</f>
        <v>2024</v>
      </c>
      <c r="H1500">
        <f>VLOOKUP(G1500,[1]depreciation!$A$2:$D$32,4)</f>
        <v>1</v>
      </c>
      <c r="I1500">
        <f>VLOOKUP(G1500,[1]depreciation!$A$2:$D$32,2)</f>
        <v>0.95</v>
      </c>
      <c r="J1500" s="3">
        <f>E1500*H1500*I1500</f>
        <v>357928.65950000001</v>
      </c>
    </row>
    <row r="1501" spans="1:10" x14ac:dyDescent="0.25">
      <c r="A1501" s="2">
        <v>45473</v>
      </c>
      <c r="B1501" s="2">
        <v>45473</v>
      </c>
      <c r="C1501" t="s">
        <v>769</v>
      </c>
      <c r="D1501" t="s">
        <v>768</v>
      </c>
      <c r="E1501" s="1">
        <v>593156.11</v>
      </c>
      <c r="F1501" s="1">
        <v>521977.38</v>
      </c>
      <c r="G1501">
        <f>YEAR(A1501)</f>
        <v>2024</v>
      </c>
      <c r="H1501">
        <f>VLOOKUP(G1501,[1]depreciation!$A$2:$D$32,4)</f>
        <v>1</v>
      </c>
      <c r="I1501">
        <f>VLOOKUP(G1501,[1]depreciation!$A$2:$D$32,2)</f>
        <v>0.95</v>
      </c>
      <c r="J1501" s="3">
        <f>E1501*H1501*I1501</f>
        <v>563498.30449999997</v>
      </c>
    </row>
    <row r="1502" spans="1:10" x14ac:dyDescent="0.25">
      <c r="A1502" s="2">
        <v>45473</v>
      </c>
      <c r="B1502" s="2">
        <v>45473</v>
      </c>
      <c r="C1502" t="s">
        <v>767</v>
      </c>
      <c r="D1502" t="s">
        <v>766</v>
      </c>
      <c r="E1502" s="1">
        <v>2380</v>
      </c>
      <c r="F1502" s="1">
        <v>2094.4</v>
      </c>
      <c r="G1502">
        <f>YEAR(A1502)</f>
        <v>2024</v>
      </c>
      <c r="H1502">
        <f>VLOOKUP(G1502,[1]depreciation!$A$2:$D$32,4)</f>
        <v>1</v>
      </c>
      <c r="I1502">
        <f>VLOOKUP(G1502,[1]depreciation!$A$2:$D$32,2)</f>
        <v>0.95</v>
      </c>
      <c r="J1502" s="3">
        <f>E1502*H1502*I1502</f>
        <v>2261</v>
      </c>
    </row>
    <row r="1503" spans="1:10" x14ac:dyDescent="0.25">
      <c r="A1503" s="2">
        <v>45473</v>
      </c>
      <c r="B1503" s="2">
        <v>45473</v>
      </c>
      <c r="C1503" t="s">
        <v>765</v>
      </c>
      <c r="D1503" t="s">
        <v>764</v>
      </c>
      <c r="E1503" s="1">
        <v>9455.09</v>
      </c>
      <c r="F1503" s="1">
        <v>8320.48</v>
      </c>
      <c r="G1503">
        <f>YEAR(A1503)</f>
        <v>2024</v>
      </c>
      <c r="H1503">
        <f>VLOOKUP(G1503,[1]depreciation!$A$2:$D$32,4)</f>
        <v>1</v>
      </c>
      <c r="I1503">
        <f>VLOOKUP(G1503,[1]depreciation!$A$2:$D$32,2)</f>
        <v>0.95</v>
      </c>
      <c r="J1503" s="3">
        <f>E1503*H1503*I1503</f>
        <v>8982.3354999999992</v>
      </c>
    </row>
    <row r="1504" spans="1:10" x14ac:dyDescent="0.25">
      <c r="A1504" s="2">
        <v>45473</v>
      </c>
      <c r="B1504" s="2">
        <v>45473</v>
      </c>
      <c r="C1504" t="s">
        <v>763</v>
      </c>
      <c r="D1504" t="s">
        <v>762</v>
      </c>
      <c r="E1504" s="1">
        <v>14072.95</v>
      </c>
      <c r="F1504" s="1">
        <v>12384.2</v>
      </c>
      <c r="G1504">
        <f>YEAR(A1504)</f>
        <v>2024</v>
      </c>
      <c r="H1504">
        <f>VLOOKUP(G1504,[1]depreciation!$A$2:$D$32,4)</f>
        <v>1</v>
      </c>
      <c r="I1504">
        <f>VLOOKUP(G1504,[1]depreciation!$A$2:$D$32,2)</f>
        <v>0.95</v>
      </c>
      <c r="J1504" s="3">
        <f>E1504*H1504*I1504</f>
        <v>13369.3025</v>
      </c>
    </row>
    <row r="1505" spans="1:10" x14ac:dyDescent="0.25">
      <c r="A1505" s="2">
        <v>45473</v>
      </c>
      <c r="B1505" s="2">
        <v>45473</v>
      </c>
      <c r="C1505" t="s">
        <v>761</v>
      </c>
      <c r="D1505" t="s">
        <v>760</v>
      </c>
      <c r="E1505" s="1">
        <v>14072.96</v>
      </c>
      <c r="F1505" s="1">
        <v>12384.2</v>
      </c>
      <c r="G1505">
        <f>YEAR(A1505)</f>
        <v>2024</v>
      </c>
      <c r="H1505">
        <f>VLOOKUP(G1505,[1]depreciation!$A$2:$D$32,4)</f>
        <v>1</v>
      </c>
      <c r="I1505">
        <f>VLOOKUP(G1505,[1]depreciation!$A$2:$D$32,2)</f>
        <v>0.95</v>
      </c>
      <c r="J1505" s="3">
        <f>E1505*H1505*I1505</f>
        <v>13369.311999999998</v>
      </c>
    </row>
    <row r="1506" spans="1:10" x14ac:dyDescent="0.25">
      <c r="A1506" s="2">
        <v>45412</v>
      </c>
      <c r="B1506" s="2">
        <v>45412</v>
      </c>
      <c r="C1506" t="s">
        <v>759</v>
      </c>
      <c r="D1506" t="s">
        <v>758</v>
      </c>
      <c r="E1506" s="1">
        <v>18805</v>
      </c>
      <c r="F1506" s="1">
        <v>16548.400000000001</v>
      </c>
      <c r="G1506">
        <f>YEAR(A1506)</f>
        <v>2024</v>
      </c>
      <c r="H1506">
        <f>VLOOKUP(G1506,[1]depreciation!$A$2:$D$32,4)</f>
        <v>1</v>
      </c>
      <c r="I1506">
        <f>VLOOKUP(G1506,[1]depreciation!$A$2:$D$32,2)</f>
        <v>0.95</v>
      </c>
      <c r="J1506" s="3">
        <f>E1506*H1506*I1506</f>
        <v>17864.75</v>
      </c>
    </row>
    <row r="1507" spans="1:10" x14ac:dyDescent="0.25">
      <c r="A1507" s="2">
        <v>45412</v>
      </c>
      <c r="B1507" s="2">
        <v>45412</v>
      </c>
      <c r="C1507" t="s">
        <v>757</v>
      </c>
      <c r="D1507" t="s">
        <v>756</v>
      </c>
      <c r="E1507" s="1">
        <v>36045.96</v>
      </c>
      <c r="F1507" s="1">
        <v>31720.44</v>
      </c>
      <c r="G1507">
        <f>YEAR(A1507)</f>
        <v>2024</v>
      </c>
      <c r="H1507">
        <f>VLOOKUP(G1507,[1]depreciation!$A$2:$D$32,4)</f>
        <v>1</v>
      </c>
      <c r="I1507">
        <f>VLOOKUP(G1507,[1]depreciation!$A$2:$D$32,2)</f>
        <v>0.95</v>
      </c>
      <c r="J1507" s="3">
        <f>E1507*H1507*I1507</f>
        <v>34243.661999999997</v>
      </c>
    </row>
    <row r="1508" spans="1:10" x14ac:dyDescent="0.25">
      <c r="A1508" s="2">
        <v>45412</v>
      </c>
      <c r="B1508" s="2">
        <v>45412</v>
      </c>
      <c r="C1508" t="s">
        <v>755</v>
      </c>
      <c r="D1508" t="s">
        <v>754</v>
      </c>
      <c r="E1508" s="1">
        <v>23310</v>
      </c>
      <c r="F1508" s="1">
        <v>20512.8</v>
      </c>
      <c r="G1508">
        <f>YEAR(A1508)</f>
        <v>2024</v>
      </c>
      <c r="H1508">
        <f>VLOOKUP(G1508,[1]depreciation!$A$2:$D$32,4)</f>
        <v>1</v>
      </c>
      <c r="I1508">
        <f>VLOOKUP(G1508,[1]depreciation!$A$2:$D$32,2)</f>
        <v>0.95</v>
      </c>
      <c r="J1508" s="3">
        <f>E1508*H1508*I1508</f>
        <v>22144.5</v>
      </c>
    </row>
    <row r="1509" spans="1:10" x14ac:dyDescent="0.25">
      <c r="A1509" s="2">
        <v>45412</v>
      </c>
      <c r="B1509" s="2">
        <v>45412</v>
      </c>
      <c r="C1509" t="s">
        <v>753</v>
      </c>
      <c r="D1509" t="s">
        <v>752</v>
      </c>
      <c r="E1509" s="1">
        <v>36045.96</v>
      </c>
      <c r="F1509" s="1">
        <v>31720.44</v>
      </c>
      <c r="G1509">
        <f>YEAR(A1509)</f>
        <v>2024</v>
      </c>
      <c r="H1509">
        <f>VLOOKUP(G1509,[1]depreciation!$A$2:$D$32,4)</f>
        <v>1</v>
      </c>
      <c r="I1509">
        <f>VLOOKUP(G1509,[1]depreciation!$A$2:$D$32,2)</f>
        <v>0.95</v>
      </c>
      <c r="J1509" s="3">
        <f>E1509*H1509*I1509</f>
        <v>34243.661999999997</v>
      </c>
    </row>
    <row r="1510" spans="1:10" x14ac:dyDescent="0.25">
      <c r="A1510" s="2">
        <v>45716</v>
      </c>
      <c r="B1510" s="2">
        <v>45716</v>
      </c>
      <c r="C1510" t="s">
        <v>751</v>
      </c>
      <c r="D1510" t="s">
        <v>750</v>
      </c>
      <c r="E1510" s="1">
        <v>24317</v>
      </c>
      <c r="F1510" s="1">
        <v>22857.98</v>
      </c>
      <c r="G1510">
        <f>YEAR(A1510)</f>
        <v>2025</v>
      </c>
      <c r="H1510">
        <f>VLOOKUP(G1510,[1]depreciation!$A$2:$D$32,4)</f>
        <v>1</v>
      </c>
      <c r="I1510">
        <f>VLOOKUP(G1510,[1]depreciation!$A$2:$D$32,2)</f>
        <v>0.95</v>
      </c>
      <c r="J1510" s="3">
        <f>E1510*H1510*I1510</f>
        <v>23101.149999999998</v>
      </c>
    </row>
    <row r="1511" spans="1:10" x14ac:dyDescent="0.25">
      <c r="A1511" s="2">
        <v>45535</v>
      </c>
      <c r="B1511" s="2">
        <v>45535</v>
      </c>
      <c r="C1511" t="s">
        <v>749</v>
      </c>
      <c r="D1511" t="s">
        <v>748</v>
      </c>
      <c r="E1511" s="1">
        <v>596178</v>
      </c>
      <c r="F1511" s="1">
        <v>524636.64</v>
      </c>
      <c r="G1511">
        <f>YEAR(A1511)</f>
        <v>2024</v>
      </c>
      <c r="H1511">
        <f>VLOOKUP(G1511,[1]depreciation!$A$2:$D$32,4)</f>
        <v>1</v>
      </c>
      <c r="I1511">
        <f>VLOOKUP(G1511,[1]depreciation!$A$2:$D$32,2)</f>
        <v>0.95</v>
      </c>
      <c r="J1511" s="3">
        <f>E1511*H1511*I1511</f>
        <v>566369.1</v>
      </c>
    </row>
    <row r="1512" spans="1:10" x14ac:dyDescent="0.25">
      <c r="A1512" s="2">
        <v>45535</v>
      </c>
      <c r="B1512" s="2">
        <v>45535</v>
      </c>
      <c r="C1512" t="s">
        <v>747</v>
      </c>
      <c r="D1512" t="s">
        <v>746</v>
      </c>
      <c r="E1512" s="1">
        <v>354874</v>
      </c>
      <c r="F1512" s="1">
        <v>312289.12</v>
      </c>
      <c r="G1512">
        <f>YEAR(A1512)</f>
        <v>2024</v>
      </c>
      <c r="H1512">
        <f>VLOOKUP(G1512,[1]depreciation!$A$2:$D$32,4)</f>
        <v>1</v>
      </c>
      <c r="I1512">
        <f>VLOOKUP(G1512,[1]depreciation!$A$2:$D$32,2)</f>
        <v>0.95</v>
      </c>
      <c r="J1512" s="3">
        <f>E1512*H1512*I1512</f>
        <v>337130.3</v>
      </c>
    </row>
    <row r="1513" spans="1:10" x14ac:dyDescent="0.25">
      <c r="A1513" s="2">
        <v>45535</v>
      </c>
      <c r="B1513" s="2">
        <v>45535</v>
      </c>
      <c r="C1513" t="s">
        <v>745</v>
      </c>
      <c r="D1513" t="s">
        <v>744</v>
      </c>
      <c r="E1513" s="1">
        <v>380438</v>
      </c>
      <c r="F1513" s="1">
        <v>334785.44</v>
      </c>
      <c r="G1513">
        <f>YEAR(A1513)</f>
        <v>2024</v>
      </c>
      <c r="H1513">
        <f>VLOOKUP(G1513,[1]depreciation!$A$2:$D$32,4)</f>
        <v>1</v>
      </c>
      <c r="I1513">
        <f>VLOOKUP(G1513,[1]depreciation!$A$2:$D$32,2)</f>
        <v>0.95</v>
      </c>
      <c r="J1513" s="3">
        <f>E1513*H1513*I1513</f>
        <v>361416.1</v>
      </c>
    </row>
    <row r="1514" spans="1:10" x14ac:dyDescent="0.25">
      <c r="A1514" s="2">
        <v>45535</v>
      </c>
      <c r="B1514" s="2">
        <v>45535</v>
      </c>
      <c r="C1514" t="s">
        <v>743</v>
      </c>
      <c r="D1514" t="s">
        <v>742</v>
      </c>
      <c r="E1514" s="1">
        <v>372174</v>
      </c>
      <c r="F1514" s="1">
        <v>327513.12</v>
      </c>
      <c r="G1514">
        <f>YEAR(A1514)</f>
        <v>2024</v>
      </c>
      <c r="H1514">
        <f>VLOOKUP(G1514,[1]depreciation!$A$2:$D$32,4)</f>
        <v>1</v>
      </c>
      <c r="I1514">
        <f>VLOOKUP(G1514,[1]depreciation!$A$2:$D$32,2)</f>
        <v>0.95</v>
      </c>
      <c r="J1514" s="3">
        <f>E1514*H1514*I1514</f>
        <v>353565.3</v>
      </c>
    </row>
    <row r="1515" spans="1:10" x14ac:dyDescent="0.25">
      <c r="A1515" s="2">
        <v>45535</v>
      </c>
      <c r="B1515" s="2">
        <v>45535</v>
      </c>
      <c r="C1515" t="s">
        <v>741</v>
      </c>
      <c r="D1515" t="s">
        <v>740</v>
      </c>
      <c r="E1515" s="1">
        <v>537710</v>
      </c>
      <c r="F1515" s="1">
        <v>473184.8</v>
      </c>
      <c r="G1515">
        <f>YEAR(A1515)</f>
        <v>2024</v>
      </c>
      <c r="H1515">
        <f>VLOOKUP(G1515,[1]depreciation!$A$2:$D$32,4)</f>
        <v>1</v>
      </c>
      <c r="I1515">
        <f>VLOOKUP(G1515,[1]depreciation!$A$2:$D$32,2)</f>
        <v>0.95</v>
      </c>
      <c r="J1515" s="3">
        <f>E1515*H1515*I1515</f>
        <v>510824.5</v>
      </c>
    </row>
    <row r="1516" spans="1:10" x14ac:dyDescent="0.25">
      <c r="A1516" s="2">
        <v>45535</v>
      </c>
      <c r="B1516" s="2">
        <v>45535</v>
      </c>
      <c r="C1516" t="s">
        <v>739</v>
      </c>
      <c r="D1516" t="s">
        <v>736</v>
      </c>
      <c r="E1516" s="1">
        <v>2410.15</v>
      </c>
      <c r="F1516" s="1">
        <v>2120.9299999999998</v>
      </c>
      <c r="G1516">
        <f>YEAR(A1516)</f>
        <v>2024</v>
      </c>
      <c r="H1516">
        <f>VLOOKUP(G1516,[1]depreciation!$A$2:$D$32,4)</f>
        <v>1</v>
      </c>
      <c r="I1516">
        <f>VLOOKUP(G1516,[1]depreciation!$A$2:$D$32,2)</f>
        <v>0.95</v>
      </c>
      <c r="J1516" s="3">
        <f>E1516*H1516*I1516</f>
        <v>2289.6424999999999</v>
      </c>
    </row>
    <row r="1517" spans="1:10" x14ac:dyDescent="0.25">
      <c r="A1517" s="2">
        <v>45535</v>
      </c>
      <c r="B1517" s="2">
        <v>45535</v>
      </c>
      <c r="C1517" t="s">
        <v>738</v>
      </c>
      <c r="D1517" t="s">
        <v>736</v>
      </c>
      <c r="E1517" s="1">
        <v>1606.77</v>
      </c>
      <c r="F1517" s="1">
        <v>1413.96</v>
      </c>
      <c r="G1517">
        <f>YEAR(A1517)</f>
        <v>2024</v>
      </c>
      <c r="H1517">
        <f>VLOOKUP(G1517,[1]depreciation!$A$2:$D$32,4)</f>
        <v>1</v>
      </c>
      <c r="I1517">
        <f>VLOOKUP(G1517,[1]depreciation!$A$2:$D$32,2)</f>
        <v>0.95</v>
      </c>
      <c r="J1517" s="3">
        <f>E1517*H1517*I1517</f>
        <v>1526.4314999999999</v>
      </c>
    </row>
    <row r="1518" spans="1:10" x14ac:dyDescent="0.25">
      <c r="A1518" s="2">
        <v>45535</v>
      </c>
      <c r="B1518" s="2">
        <v>45535</v>
      </c>
      <c r="C1518" t="s">
        <v>737</v>
      </c>
      <c r="D1518" t="s">
        <v>736</v>
      </c>
      <c r="E1518" s="1">
        <v>803.38</v>
      </c>
      <c r="F1518" s="1">
        <v>706.97</v>
      </c>
      <c r="G1518">
        <f>YEAR(A1518)</f>
        <v>2024</v>
      </c>
      <c r="H1518">
        <f>VLOOKUP(G1518,[1]depreciation!$A$2:$D$32,4)</f>
        <v>1</v>
      </c>
      <c r="I1518">
        <f>VLOOKUP(G1518,[1]depreciation!$A$2:$D$32,2)</f>
        <v>0.95</v>
      </c>
      <c r="J1518" s="3">
        <f>E1518*H1518*I1518</f>
        <v>763.21100000000001</v>
      </c>
    </row>
    <row r="1519" spans="1:10" x14ac:dyDescent="0.25">
      <c r="A1519" s="2">
        <v>45412</v>
      </c>
      <c r="B1519" s="2">
        <v>45412</v>
      </c>
      <c r="C1519" t="s">
        <v>735</v>
      </c>
      <c r="D1519" t="s">
        <v>728</v>
      </c>
      <c r="E1519" s="1">
        <v>1699.28</v>
      </c>
      <c r="F1519" s="1">
        <v>1495.37</v>
      </c>
      <c r="G1519">
        <f>YEAR(A1519)</f>
        <v>2024</v>
      </c>
      <c r="H1519">
        <f>VLOOKUP(G1519,[1]depreciation!$A$2:$D$32,4)</f>
        <v>1</v>
      </c>
      <c r="I1519">
        <f>VLOOKUP(G1519,[1]depreciation!$A$2:$D$32,2)</f>
        <v>0.95</v>
      </c>
      <c r="J1519" s="3">
        <f>E1519*H1519*I1519</f>
        <v>1614.3159999999998</v>
      </c>
    </row>
    <row r="1520" spans="1:10" x14ac:dyDescent="0.25">
      <c r="A1520" s="2">
        <v>45412</v>
      </c>
      <c r="B1520" s="2">
        <v>45412</v>
      </c>
      <c r="C1520" t="s">
        <v>734</v>
      </c>
      <c r="D1520" t="s">
        <v>728</v>
      </c>
      <c r="E1520" s="1">
        <v>1633.93</v>
      </c>
      <c r="F1520" s="1">
        <v>1437.86</v>
      </c>
      <c r="G1520">
        <f>YEAR(A1520)</f>
        <v>2024</v>
      </c>
      <c r="H1520">
        <f>VLOOKUP(G1520,[1]depreciation!$A$2:$D$32,4)</f>
        <v>1</v>
      </c>
      <c r="I1520">
        <f>VLOOKUP(G1520,[1]depreciation!$A$2:$D$32,2)</f>
        <v>0.95</v>
      </c>
      <c r="J1520" s="3">
        <f>E1520*H1520*I1520</f>
        <v>1552.2335</v>
      </c>
    </row>
    <row r="1521" spans="1:10" x14ac:dyDescent="0.25">
      <c r="A1521" s="2">
        <v>45412</v>
      </c>
      <c r="B1521" s="2">
        <v>45412</v>
      </c>
      <c r="C1521" t="s">
        <v>733</v>
      </c>
      <c r="D1521" t="s">
        <v>728</v>
      </c>
      <c r="E1521" s="1">
        <v>1568.57</v>
      </c>
      <c r="F1521" s="1">
        <v>1380.34</v>
      </c>
      <c r="G1521">
        <f>YEAR(A1521)</f>
        <v>2024</v>
      </c>
      <c r="H1521">
        <f>VLOOKUP(G1521,[1]depreciation!$A$2:$D$32,4)</f>
        <v>1</v>
      </c>
      <c r="I1521">
        <f>VLOOKUP(G1521,[1]depreciation!$A$2:$D$32,2)</f>
        <v>0.95</v>
      </c>
      <c r="J1521" s="3">
        <f>E1521*H1521*I1521</f>
        <v>1490.1415</v>
      </c>
    </row>
    <row r="1522" spans="1:10" x14ac:dyDescent="0.25">
      <c r="A1522" s="2">
        <v>45412</v>
      </c>
      <c r="B1522" s="2">
        <v>45412</v>
      </c>
      <c r="C1522" t="s">
        <v>732</v>
      </c>
      <c r="D1522" t="s">
        <v>728</v>
      </c>
      <c r="E1522" s="1">
        <v>1503.21</v>
      </c>
      <c r="F1522" s="1">
        <v>1322.82</v>
      </c>
      <c r="G1522">
        <f>YEAR(A1522)</f>
        <v>2024</v>
      </c>
      <c r="H1522">
        <f>VLOOKUP(G1522,[1]depreciation!$A$2:$D$32,4)</f>
        <v>1</v>
      </c>
      <c r="I1522">
        <f>VLOOKUP(G1522,[1]depreciation!$A$2:$D$32,2)</f>
        <v>0.95</v>
      </c>
      <c r="J1522" s="3">
        <f>E1522*H1522*I1522</f>
        <v>1428.0495000000001</v>
      </c>
    </row>
    <row r="1523" spans="1:10" x14ac:dyDescent="0.25">
      <c r="A1523" s="2">
        <v>45412</v>
      </c>
      <c r="B1523" s="2">
        <v>45412</v>
      </c>
      <c r="C1523" t="s">
        <v>731</v>
      </c>
      <c r="D1523" t="s">
        <v>728</v>
      </c>
      <c r="E1523" s="1">
        <v>1437.85</v>
      </c>
      <c r="F1523" s="1">
        <v>1265.31</v>
      </c>
      <c r="G1523">
        <f>YEAR(A1523)</f>
        <v>2024</v>
      </c>
      <c r="H1523">
        <f>VLOOKUP(G1523,[1]depreciation!$A$2:$D$32,4)</f>
        <v>1</v>
      </c>
      <c r="I1523">
        <f>VLOOKUP(G1523,[1]depreciation!$A$2:$D$32,2)</f>
        <v>0.95</v>
      </c>
      <c r="J1523" s="3">
        <f>E1523*H1523*I1523</f>
        <v>1365.9574999999998</v>
      </c>
    </row>
    <row r="1524" spans="1:10" x14ac:dyDescent="0.25">
      <c r="A1524" s="2">
        <v>45412</v>
      </c>
      <c r="B1524" s="2">
        <v>45412</v>
      </c>
      <c r="C1524" t="s">
        <v>730</v>
      </c>
      <c r="D1524" t="s">
        <v>728</v>
      </c>
      <c r="E1524" s="1">
        <v>1372.5</v>
      </c>
      <c r="F1524" s="1">
        <v>1207.8</v>
      </c>
      <c r="G1524">
        <f>YEAR(A1524)</f>
        <v>2024</v>
      </c>
      <c r="H1524">
        <f>VLOOKUP(G1524,[1]depreciation!$A$2:$D$32,4)</f>
        <v>1</v>
      </c>
      <c r="I1524">
        <f>VLOOKUP(G1524,[1]depreciation!$A$2:$D$32,2)</f>
        <v>0.95</v>
      </c>
      <c r="J1524" s="3">
        <f>E1524*H1524*I1524</f>
        <v>1303.875</v>
      </c>
    </row>
    <row r="1525" spans="1:10" x14ac:dyDescent="0.25">
      <c r="A1525" s="2">
        <v>45412</v>
      </c>
      <c r="B1525" s="2">
        <v>45412</v>
      </c>
      <c r="C1525" t="s">
        <v>729</v>
      </c>
      <c r="D1525" t="s">
        <v>728</v>
      </c>
      <c r="E1525" s="1">
        <v>1307.1400000000001</v>
      </c>
      <c r="F1525" s="1">
        <v>1150.28</v>
      </c>
      <c r="G1525">
        <f>YEAR(A1525)</f>
        <v>2024</v>
      </c>
      <c r="H1525">
        <f>VLOOKUP(G1525,[1]depreciation!$A$2:$D$32,4)</f>
        <v>1</v>
      </c>
      <c r="I1525">
        <f>VLOOKUP(G1525,[1]depreciation!$A$2:$D$32,2)</f>
        <v>0.95</v>
      </c>
      <c r="J1525" s="3">
        <f>E1525*H1525*I1525</f>
        <v>1241.7830000000001</v>
      </c>
    </row>
    <row r="1526" spans="1:10" x14ac:dyDescent="0.25">
      <c r="A1526" s="2">
        <v>45535</v>
      </c>
      <c r="B1526" s="2">
        <v>45535</v>
      </c>
      <c r="C1526" t="s">
        <v>727</v>
      </c>
      <c r="D1526" t="s">
        <v>723</v>
      </c>
      <c r="E1526" s="1">
        <v>71124.399999999994</v>
      </c>
      <c r="F1526" s="1">
        <v>62589.47</v>
      </c>
      <c r="G1526">
        <f>YEAR(A1526)</f>
        <v>2024</v>
      </c>
      <c r="H1526">
        <f>VLOOKUP(G1526,[1]depreciation!$A$2:$D$32,4)</f>
        <v>1</v>
      </c>
      <c r="I1526">
        <f>VLOOKUP(G1526,[1]depreciation!$A$2:$D$32,2)</f>
        <v>0.95</v>
      </c>
      <c r="J1526" s="3">
        <f>E1526*H1526*I1526</f>
        <v>67568.179999999993</v>
      </c>
    </row>
    <row r="1527" spans="1:10" x14ac:dyDescent="0.25">
      <c r="A1527" s="2">
        <v>45535</v>
      </c>
      <c r="B1527" s="2">
        <v>45535</v>
      </c>
      <c r="C1527" t="s">
        <v>726</v>
      </c>
      <c r="D1527" t="s">
        <v>723</v>
      </c>
      <c r="E1527" s="1">
        <v>71124.38</v>
      </c>
      <c r="F1527" s="1">
        <v>62589.45</v>
      </c>
      <c r="G1527">
        <f>YEAR(A1527)</f>
        <v>2024</v>
      </c>
      <c r="H1527">
        <f>VLOOKUP(G1527,[1]depreciation!$A$2:$D$32,4)</f>
        <v>1</v>
      </c>
      <c r="I1527">
        <f>VLOOKUP(G1527,[1]depreciation!$A$2:$D$32,2)</f>
        <v>0.95</v>
      </c>
      <c r="J1527" s="3">
        <f>E1527*H1527*I1527</f>
        <v>67568.161000000007</v>
      </c>
    </row>
    <row r="1528" spans="1:10" x14ac:dyDescent="0.25">
      <c r="A1528" s="2">
        <v>45535</v>
      </c>
      <c r="B1528" s="2">
        <v>45535</v>
      </c>
      <c r="C1528" t="s">
        <v>725</v>
      </c>
      <c r="D1528" t="s">
        <v>723</v>
      </c>
      <c r="E1528" s="1">
        <v>71124.38</v>
      </c>
      <c r="F1528" s="1">
        <v>62589.45</v>
      </c>
      <c r="G1528">
        <f>YEAR(A1528)</f>
        <v>2024</v>
      </c>
      <c r="H1528">
        <f>VLOOKUP(G1528,[1]depreciation!$A$2:$D$32,4)</f>
        <v>1</v>
      </c>
      <c r="I1528">
        <f>VLOOKUP(G1528,[1]depreciation!$A$2:$D$32,2)</f>
        <v>0.95</v>
      </c>
      <c r="J1528" s="3">
        <f>E1528*H1528*I1528</f>
        <v>67568.161000000007</v>
      </c>
    </row>
    <row r="1529" spans="1:10" x14ac:dyDescent="0.25">
      <c r="A1529" s="2">
        <v>45535</v>
      </c>
      <c r="B1529" s="2">
        <v>45535</v>
      </c>
      <c r="C1529" t="s">
        <v>724</v>
      </c>
      <c r="D1529" t="s">
        <v>723</v>
      </c>
      <c r="E1529" s="1">
        <v>71124.38</v>
      </c>
      <c r="F1529" s="1">
        <v>62589.45</v>
      </c>
      <c r="G1529">
        <f>YEAR(A1529)</f>
        <v>2024</v>
      </c>
      <c r="H1529">
        <f>VLOOKUP(G1529,[1]depreciation!$A$2:$D$32,4)</f>
        <v>1</v>
      </c>
      <c r="I1529">
        <f>VLOOKUP(G1529,[1]depreciation!$A$2:$D$32,2)</f>
        <v>0.95</v>
      </c>
      <c r="J1529" s="3">
        <f>E1529*H1529*I1529</f>
        <v>67568.161000000007</v>
      </c>
    </row>
    <row r="1530" spans="1:10" x14ac:dyDescent="0.25">
      <c r="A1530" s="2">
        <v>44500</v>
      </c>
      <c r="B1530" s="2">
        <v>44500</v>
      </c>
      <c r="C1530" t="s">
        <v>722</v>
      </c>
      <c r="D1530" t="s">
        <v>721</v>
      </c>
      <c r="E1530" s="1">
        <v>20888.71</v>
      </c>
      <c r="F1530" s="1">
        <v>14622.1</v>
      </c>
      <c r="G1530">
        <f>YEAR(A1530)</f>
        <v>2021</v>
      </c>
      <c r="H1530">
        <f>VLOOKUP(G1530,[1]depreciation!$A$2:$D$32,4)</f>
        <v>1.22</v>
      </c>
      <c r="I1530">
        <f>VLOOKUP(G1530,[1]depreciation!$A$2:$D$32,2)</f>
        <v>0.8</v>
      </c>
      <c r="J1530" s="3">
        <f>E1530*H1530*I1530</f>
        <v>20387.380959999999</v>
      </c>
    </row>
    <row r="1531" spans="1:10" x14ac:dyDescent="0.25">
      <c r="A1531" s="2">
        <v>44742</v>
      </c>
      <c r="B1531" s="2">
        <v>44742</v>
      </c>
      <c r="C1531" t="s">
        <v>720</v>
      </c>
      <c r="D1531" t="s">
        <v>719</v>
      </c>
      <c r="E1531" s="1">
        <v>9534</v>
      </c>
      <c r="F1531" s="1">
        <v>7245.84</v>
      </c>
      <c r="G1531">
        <f>YEAR(A1531)</f>
        <v>2022</v>
      </c>
      <c r="H1531">
        <f>VLOOKUP(G1531,[1]depreciation!$A$2:$D$32,4)</f>
        <v>1.03</v>
      </c>
      <c r="I1531">
        <f>VLOOKUP(G1531,[1]depreciation!$A$2:$D$32,2)</f>
        <v>0.85</v>
      </c>
      <c r="J1531" s="3">
        <f>E1531*H1531*I1531</f>
        <v>8347.0169999999998</v>
      </c>
    </row>
    <row r="1532" spans="1:10" x14ac:dyDescent="0.25">
      <c r="A1532" s="2">
        <v>44773</v>
      </c>
      <c r="B1532" s="2">
        <v>44773</v>
      </c>
      <c r="C1532" t="s">
        <v>718</v>
      </c>
      <c r="D1532" t="s">
        <v>717</v>
      </c>
      <c r="E1532" s="1">
        <v>24805</v>
      </c>
      <c r="F1532" s="1">
        <v>18851.8</v>
      </c>
      <c r="G1532">
        <f>YEAR(A1532)</f>
        <v>2022</v>
      </c>
      <c r="H1532">
        <f>VLOOKUP(G1532,[1]depreciation!$A$2:$D$32,4)</f>
        <v>1.03</v>
      </c>
      <c r="I1532">
        <f>VLOOKUP(G1532,[1]depreciation!$A$2:$D$32,2)</f>
        <v>0.85</v>
      </c>
      <c r="J1532" s="3">
        <f>E1532*H1532*I1532</f>
        <v>21716.7775</v>
      </c>
    </row>
    <row r="1533" spans="1:10" x14ac:dyDescent="0.25">
      <c r="A1533" s="2">
        <v>44773</v>
      </c>
      <c r="B1533" s="2">
        <v>44773</v>
      </c>
      <c r="C1533" t="s">
        <v>716</v>
      </c>
      <c r="D1533" t="s">
        <v>715</v>
      </c>
      <c r="E1533" s="1">
        <v>86986.71</v>
      </c>
      <c r="F1533" s="1">
        <v>66109.899999999994</v>
      </c>
      <c r="G1533">
        <f>YEAR(A1533)</f>
        <v>2022</v>
      </c>
      <c r="H1533">
        <f>VLOOKUP(G1533,[1]depreciation!$A$2:$D$32,4)</f>
        <v>1.03</v>
      </c>
      <c r="I1533">
        <f>VLOOKUP(G1533,[1]depreciation!$A$2:$D$32,2)</f>
        <v>0.85</v>
      </c>
      <c r="J1533" s="3">
        <f>E1533*H1533*I1533</f>
        <v>76156.86460500001</v>
      </c>
    </row>
    <row r="1534" spans="1:10" x14ac:dyDescent="0.25">
      <c r="A1534" s="2">
        <v>44773</v>
      </c>
      <c r="B1534" s="2">
        <v>44773</v>
      </c>
      <c r="C1534" t="s">
        <v>714</v>
      </c>
      <c r="D1534" t="s">
        <v>713</v>
      </c>
      <c r="E1534" s="1">
        <v>18174.240000000002</v>
      </c>
      <c r="F1534" s="1">
        <v>13812.42</v>
      </c>
      <c r="G1534">
        <f>YEAR(A1534)</f>
        <v>2022</v>
      </c>
      <c r="H1534">
        <f>VLOOKUP(G1534,[1]depreciation!$A$2:$D$32,4)</f>
        <v>1.03</v>
      </c>
      <c r="I1534">
        <f>VLOOKUP(G1534,[1]depreciation!$A$2:$D$32,2)</f>
        <v>0.85</v>
      </c>
      <c r="J1534" s="3">
        <f>E1534*H1534*I1534</f>
        <v>15911.547120000001</v>
      </c>
    </row>
    <row r="1535" spans="1:10" x14ac:dyDescent="0.25">
      <c r="A1535" s="2">
        <v>44773</v>
      </c>
      <c r="B1535" s="2">
        <v>44773</v>
      </c>
      <c r="C1535" t="s">
        <v>712</v>
      </c>
      <c r="D1535" t="s">
        <v>711</v>
      </c>
      <c r="E1535" s="1">
        <v>4525</v>
      </c>
      <c r="F1535" s="1">
        <v>3439</v>
      </c>
      <c r="G1535">
        <f>YEAR(A1535)</f>
        <v>2022</v>
      </c>
      <c r="H1535">
        <f>VLOOKUP(G1535,[1]depreciation!$A$2:$D$32,4)</f>
        <v>1.03</v>
      </c>
      <c r="I1535">
        <f>VLOOKUP(G1535,[1]depreciation!$A$2:$D$32,2)</f>
        <v>0.85</v>
      </c>
      <c r="J1535" s="3">
        <f>E1535*H1535*I1535</f>
        <v>3961.6374999999998</v>
      </c>
    </row>
    <row r="1536" spans="1:10" x14ac:dyDescent="0.25">
      <c r="A1536" s="2">
        <v>45016</v>
      </c>
      <c r="B1536" s="2">
        <v>45016</v>
      </c>
      <c r="C1536" t="s">
        <v>710</v>
      </c>
      <c r="D1536" t="s">
        <v>709</v>
      </c>
      <c r="E1536" s="1">
        <v>524010.93</v>
      </c>
      <c r="F1536" s="1">
        <v>429688.96</v>
      </c>
      <c r="G1536">
        <f>YEAR(A1536)</f>
        <v>2023</v>
      </c>
      <c r="H1536">
        <f>VLOOKUP(G1536,[1]depreciation!$A$2:$D$32,4)</f>
        <v>1.01</v>
      </c>
      <c r="I1536">
        <f>VLOOKUP(G1536,[1]depreciation!$A$2:$D$32,2)</f>
        <v>0.9</v>
      </c>
      <c r="J1536" s="3">
        <f>E1536*H1536*I1536</f>
        <v>476325.93536999996</v>
      </c>
    </row>
    <row r="1537" spans="1:10" x14ac:dyDescent="0.25">
      <c r="A1537" s="2">
        <v>45016</v>
      </c>
      <c r="B1537" s="2">
        <v>45016</v>
      </c>
      <c r="C1537" t="s">
        <v>708</v>
      </c>
      <c r="D1537" t="s">
        <v>707</v>
      </c>
      <c r="E1537" s="1">
        <v>32921.08</v>
      </c>
      <c r="F1537" s="1">
        <v>26995.29</v>
      </c>
      <c r="G1537">
        <f>YEAR(A1537)</f>
        <v>2023</v>
      </c>
      <c r="H1537">
        <f>VLOOKUP(G1537,[1]depreciation!$A$2:$D$32,4)</f>
        <v>1.01</v>
      </c>
      <c r="I1537">
        <f>VLOOKUP(G1537,[1]depreciation!$A$2:$D$32,2)</f>
        <v>0.9</v>
      </c>
      <c r="J1537" s="3">
        <f>E1537*H1537*I1537</f>
        <v>29925.261720000002</v>
      </c>
    </row>
    <row r="1538" spans="1:10" x14ac:dyDescent="0.25">
      <c r="A1538" s="2">
        <v>45016</v>
      </c>
      <c r="B1538" s="2">
        <v>45016</v>
      </c>
      <c r="C1538" t="s">
        <v>706</v>
      </c>
      <c r="D1538" t="s">
        <v>705</v>
      </c>
      <c r="E1538" s="1">
        <v>39988.81</v>
      </c>
      <c r="F1538" s="1">
        <v>32790.82</v>
      </c>
      <c r="G1538">
        <f>YEAR(A1538)</f>
        <v>2023</v>
      </c>
      <c r="H1538">
        <f>VLOOKUP(G1538,[1]depreciation!$A$2:$D$32,4)</f>
        <v>1.01</v>
      </c>
      <c r="I1538">
        <f>VLOOKUP(G1538,[1]depreciation!$A$2:$D$32,2)</f>
        <v>0.9</v>
      </c>
      <c r="J1538" s="3">
        <f>E1538*H1538*I1538</f>
        <v>36349.828290000005</v>
      </c>
    </row>
    <row r="1539" spans="1:10" x14ac:dyDescent="0.25">
      <c r="A1539" s="2">
        <v>45016</v>
      </c>
      <c r="B1539" s="2">
        <v>45016</v>
      </c>
      <c r="C1539" t="s">
        <v>704</v>
      </c>
      <c r="D1539" t="s">
        <v>703</v>
      </c>
      <c r="E1539" s="1">
        <v>45847.7</v>
      </c>
      <c r="F1539" s="1">
        <v>37595.11</v>
      </c>
      <c r="G1539">
        <f>YEAR(A1539)</f>
        <v>2023</v>
      </c>
      <c r="H1539">
        <f>VLOOKUP(G1539,[1]depreciation!$A$2:$D$32,4)</f>
        <v>1.01</v>
      </c>
      <c r="I1539">
        <f>VLOOKUP(G1539,[1]depreciation!$A$2:$D$32,2)</f>
        <v>0.9</v>
      </c>
      <c r="J1539" s="3">
        <f>E1539*H1539*I1539</f>
        <v>41675.559300000001</v>
      </c>
    </row>
    <row r="1540" spans="1:10" x14ac:dyDescent="0.25">
      <c r="A1540" s="2">
        <v>45016</v>
      </c>
      <c r="B1540" s="2">
        <v>45016</v>
      </c>
      <c r="C1540" t="s">
        <v>702</v>
      </c>
      <c r="D1540" t="s">
        <v>701</v>
      </c>
      <c r="E1540" s="1">
        <v>32921.050000000003</v>
      </c>
      <c r="F1540" s="1">
        <v>26995.26</v>
      </c>
      <c r="G1540">
        <f>YEAR(A1540)</f>
        <v>2023</v>
      </c>
      <c r="H1540">
        <f>VLOOKUP(G1540,[1]depreciation!$A$2:$D$32,4)</f>
        <v>1.01</v>
      </c>
      <c r="I1540">
        <f>VLOOKUP(G1540,[1]depreciation!$A$2:$D$32,2)</f>
        <v>0.9</v>
      </c>
      <c r="J1540" s="3">
        <f>E1540*H1540*I1540</f>
        <v>29925.234450000004</v>
      </c>
    </row>
    <row r="1541" spans="1:10" x14ac:dyDescent="0.25">
      <c r="A1541" s="2">
        <v>45016</v>
      </c>
      <c r="B1541" s="2">
        <v>45016</v>
      </c>
      <c r="C1541" t="s">
        <v>700</v>
      </c>
      <c r="D1541" t="s">
        <v>699</v>
      </c>
      <c r="E1541" s="1">
        <v>32921.050000000003</v>
      </c>
      <c r="F1541" s="1">
        <v>26995.26</v>
      </c>
      <c r="G1541">
        <f>YEAR(A1541)</f>
        <v>2023</v>
      </c>
      <c r="H1541">
        <f>VLOOKUP(G1541,[1]depreciation!$A$2:$D$32,4)</f>
        <v>1.01</v>
      </c>
      <c r="I1541">
        <f>VLOOKUP(G1541,[1]depreciation!$A$2:$D$32,2)</f>
        <v>0.9</v>
      </c>
      <c r="J1541" s="3">
        <f>E1541*H1541*I1541</f>
        <v>29925.234450000004</v>
      </c>
    </row>
    <row r="1542" spans="1:10" x14ac:dyDescent="0.25">
      <c r="A1542" s="2">
        <v>45016</v>
      </c>
      <c r="B1542" s="2">
        <v>45016</v>
      </c>
      <c r="C1542" t="s">
        <v>698</v>
      </c>
      <c r="D1542" t="s">
        <v>697</v>
      </c>
      <c r="E1542" s="1">
        <v>32921.050000000003</v>
      </c>
      <c r="F1542" s="1">
        <v>26995.26</v>
      </c>
      <c r="G1542">
        <f>YEAR(A1542)</f>
        <v>2023</v>
      </c>
      <c r="H1542">
        <f>VLOOKUP(G1542,[1]depreciation!$A$2:$D$32,4)</f>
        <v>1.01</v>
      </c>
      <c r="I1542">
        <f>VLOOKUP(G1542,[1]depreciation!$A$2:$D$32,2)</f>
        <v>0.9</v>
      </c>
      <c r="J1542" s="3">
        <f>E1542*H1542*I1542</f>
        <v>29925.234450000004</v>
      </c>
    </row>
    <row r="1543" spans="1:10" x14ac:dyDescent="0.25">
      <c r="A1543" s="2">
        <v>45016</v>
      </c>
      <c r="B1543" s="2">
        <v>45016</v>
      </c>
      <c r="C1543" t="s">
        <v>696</v>
      </c>
      <c r="D1543" t="s">
        <v>695</v>
      </c>
      <c r="E1543" s="1">
        <v>19994.400000000001</v>
      </c>
      <c r="F1543" s="1">
        <v>16395.41</v>
      </c>
      <c r="G1543">
        <f>YEAR(A1543)</f>
        <v>2023</v>
      </c>
      <c r="H1543">
        <f>VLOOKUP(G1543,[1]depreciation!$A$2:$D$32,4)</f>
        <v>1.01</v>
      </c>
      <c r="I1543">
        <f>VLOOKUP(G1543,[1]depreciation!$A$2:$D$32,2)</f>
        <v>0.9</v>
      </c>
      <c r="J1543" s="3">
        <f>E1543*H1543*I1543</f>
        <v>18174.909600000003</v>
      </c>
    </row>
    <row r="1544" spans="1:10" x14ac:dyDescent="0.25">
      <c r="A1544" s="2">
        <v>45016</v>
      </c>
      <c r="B1544" s="2">
        <v>45016</v>
      </c>
      <c r="C1544" t="s">
        <v>694</v>
      </c>
      <c r="D1544" t="s">
        <v>693</v>
      </c>
      <c r="E1544" s="1">
        <v>19994.400000000001</v>
      </c>
      <c r="F1544" s="1">
        <v>16395.41</v>
      </c>
      <c r="G1544">
        <f>YEAR(A1544)</f>
        <v>2023</v>
      </c>
      <c r="H1544">
        <f>VLOOKUP(G1544,[1]depreciation!$A$2:$D$32,4)</f>
        <v>1.01</v>
      </c>
      <c r="I1544">
        <f>VLOOKUP(G1544,[1]depreciation!$A$2:$D$32,2)</f>
        <v>0.9</v>
      </c>
      <c r="J1544" s="3">
        <f>E1544*H1544*I1544</f>
        <v>18174.909600000003</v>
      </c>
    </row>
    <row r="1545" spans="1:10" x14ac:dyDescent="0.25">
      <c r="A1545" s="2">
        <v>42185</v>
      </c>
      <c r="B1545" s="2">
        <v>42185</v>
      </c>
      <c r="C1545" t="s">
        <v>692</v>
      </c>
      <c r="D1545" t="s">
        <v>691</v>
      </c>
      <c r="E1545" s="1">
        <v>138277.93</v>
      </c>
      <c r="F1545" s="1">
        <v>47014.5</v>
      </c>
      <c r="G1545">
        <f>YEAR(A1545)</f>
        <v>2015</v>
      </c>
      <c r="H1545">
        <f>VLOOKUP(G1545,[1]depreciation!$A$2:$D$32,4)</f>
        <v>1.45</v>
      </c>
      <c r="I1545">
        <f>VLOOKUP(G1545,[1]depreciation!$A$2:$D$32,2)</f>
        <v>0.5</v>
      </c>
      <c r="J1545" s="3">
        <f>E1545*H1545*I1545</f>
        <v>100251.49924999999</v>
      </c>
    </row>
    <row r="1546" spans="1:10" x14ac:dyDescent="0.25">
      <c r="A1546" s="2">
        <v>42185</v>
      </c>
      <c r="B1546" s="2">
        <v>42185</v>
      </c>
      <c r="C1546" t="s">
        <v>690</v>
      </c>
      <c r="D1546" t="s">
        <v>689</v>
      </c>
      <c r="E1546" s="1">
        <v>30415.7</v>
      </c>
      <c r="F1546" s="1">
        <v>10341.34</v>
      </c>
      <c r="G1546">
        <f>YEAR(A1546)</f>
        <v>2015</v>
      </c>
      <c r="H1546">
        <f>VLOOKUP(G1546,[1]depreciation!$A$2:$D$32,4)</f>
        <v>1.45</v>
      </c>
      <c r="I1546">
        <f>VLOOKUP(G1546,[1]depreciation!$A$2:$D$32,2)</f>
        <v>0.5</v>
      </c>
      <c r="J1546" s="3">
        <f>E1546*H1546*I1546</f>
        <v>22051.3825</v>
      </c>
    </row>
    <row r="1547" spans="1:10" x14ac:dyDescent="0.25">
      <c r="A1547" s="2">
        <v>42460</v>
      </c>
      <c r="B1547" s="2">
        <v>42460</v>
      </c>
      <c r="C1547" t="s">
        <v>688</v>
      </c>
      <c r="D1547" t="s">
        <v>687</v>
      </c>
      <c r="E1547" s="1">
        <v>800671.12</v>
      </c>
      <c r="F1547" s="1">
        <v>320268.45</v>
      </c>
      <c r="G1547">
        <f>YEAR(A1547)</f>
        <v>2016</v>
      </c>
      <c r="H1547">
        <f>VLOOKUP(G1547,[1]depreciation!$A$2:$D$32,4)</f>
        <v>1.47</v>
      </c>
      <c r="I1547">
        <f>VLOOKUP(G1547,[1]depreciation!$A$2:$D$32,2)</f>
        <v>0.55000000000000004</v>
      </c>
      <c r="J1547" s="3">
        <f>E1547*H1547*I1547</f>
        <v>647342.60051999998</v>
      </c>
    </row>
    <row r="1548" spans="1:10" x14ac:dyDescent="0.25">
      <c r="A1548" s="2">
        <v>42460</v>
      </c>
      <c r="B1548" s="2">
        <v>42460</v>
      </c>
      <c r="C1548" t="s">
        <v>686</v>
      </c>
      <c r="D1548" t="s">
        <v>685</v>
      </c>
      <c r="E1548" s="1">
        <v>18013.38</v>
      </c>
      <c r="F1548" s="1">
        <v>7205.35</v>
      </c>
      <c r="G1548">
        <f>YEAR(A1548)</f>
        <v>2016</v>
      </c>
      <c r="H1548">
        <f>VLOOKUP(G1548,[1]depreciation!$A$2:$D$32,4)</f>
        <v>1.47</v>
      </c>
      <c r="I1548">
        <f>VLOOKUP(G1548,[1]depreciation!$A$2:$D$32,2)</f>
        <v>0.55000000000000004</v>
      </c>
      <c r="J1548" s="3">
        <f>E1548*H1548*I1548</f>
        <v>14563.817730000002</v>
      </c>
    </row>
    <row r="1549" spans="1:10" x14ac:dyDescent="0.25">
      <c r="A1549" s="2">
        <v>42460</v>
      </c>
      <c r="B1549" s="2">
        <v>42460</v>
      </c>
      <c r="C1549" t="s">
        <v>684</v>
      </c>
      <c r="D1549" t="s">
        <v>683</v>
      </c>
      <c r="E1549" s="1">
        <v>55656.31</v>
      </c>
      <c r="F1549" s="1">
        <v>22262.52</v>
      </c>
      <c r="G1549">
        <f>YEAR(A1549)</f>
        <v>2016</v>
      </c>
      <c r="H1549">
        <f>VLOOKUP(G1549,[1]depreciation!$A$2:$D$32,4)</f>
        <v>1.47</v>
      </c>
      <c r="I1549">
        <f>VLOOKUP(G1549,[1]depreciation!$A$2:$D$32,2)</f>
        <v>0.55000000000000004</v>
      </c>
      <c r="J1549" s="3">
        <f>E1549*H1549*I1549</f>
        <v>44998.126635000001</v>
      </c>
    </row>
    <row r="1550" spans="1:10" x14ac:dyDescent="0.25">
      <c r="A1550" s="2">
        <v>42460</v>
      </c>
      <c r="B1550" s="2">
        <v>42460</v>
      </c>
      <c r="C1550" t="s">
        <v>682</v>
      </c>
      <c r="D1550" t="s">
        <v>681</v>
      </c>
      <c r="E1550" s="1">
        <v>14249.4</v>
      </c>
      <c r="F1550" s="1">
        <v>5699.76</v>
      </c>
      <c r="G1550">
        <f>YEAR(A1550)</f>
        <v>2016</v>
      </c>
      <c r="H1550">
        <f>VLOOKUP(G1550,[1]depreciation!$A$2:$D$32,4)</f>
        <v>1.47</v>
      </c>
      <c r="I1550">
        <f>VLOOKUP(G1550,[1]depreciation!$A$2:$D$32,2)</f>
        <v>0.55000000000000004</v>
      </c>
      <c r="J1550" s="3">
        <f>E1550*H1550*I1550</f>
        <v>11520.6399</v>
      </c>
    </row>
    <row r="1551" spans="1:10" x14ac:dyDescent="0.25">
      <c r="A1551" s="2">
        <v>42460</v>
      </c>
      <c r="B1551" s="2">
        <v>42460</v>
      </c>
      <c r="C1551" t="s">
        <v>680</v>
      </c>
      <c r="D1551" t="s">
        <v>679</v>
      </c>
      <c r="E1551" s="1">
        <v>14249.4</v>
      </c>
      <c r="F1551" s="1">
        <v>5699.76</v>
      </c>
      <c r="G1551">
        <f>YEAR(A1551)</f>
        <v>2016</v>
      </c>
      <c r="H1551">
        <f>VLOOKUP(G1551,[1]depreciation!$A$2:$D$32,4)</f>
        <v>1.47</v>
      </c>
      <c r="I1551">
        <f>VLOOKUP(G1551,[1]depreciation!$A$2:$D$32,2)</f>
        <v>0.55000000000000004</v>
      </c>
      <c r="J1551" s="3">
        <f>E1551*H1551*I1551</f>
        <v>11520.6399</v>
      </c>
    </row>
    <row r="1552" spans="1:10" x14ac:dyDescent="0.25">
      <c r="A1552" s="2">
        <v>42460</v>
      </c>
      <c r="B1552" s="2">
        <v>42460</v>
      </c>
      <c r="C1552" t="s">
        <v>678</v>
      </c>
      <c r="D1552" t="s">
        <v>677</v>
      </c>
      <c r="E1552" s="1">
        <v>15335.9</v>
      </c>
      <c r="F1552" s="1">
        <v>6134.36</v>
      </c>
      <c r="G1552">
        <f>YEAR(A1552)</f>
        <v>2016</v>
      </c>
      <c r="H1552">
        <f>VLOOKUP(G1552,[1]depreciation!$A$2:$D$32,4)</f>
        <v>1.47</v>
      </c>
      <c r="I1552">
        <f>VLOOKUP(G1552,[1]depreciation!$A$2:$D$32,2)</f>
        <v>0.55000000000000004</v>
      </c>
      <c r="J1552" s="3">
        <f>E1552*H1552*I1552</f>
        <v>12399.075149999999</v>
      </c>
    </row>
    <row r="1553" spans="1:10" x14ac:dyDescent="0.25">
      <c r="A1553" s="2">
        <v>42460</v>
      </c>
      <c r="B1553" s="2">
        <v>42460</v>
      </c>
      <c r="C1553" t="s">
        <v>676</v>
      </c>
      <c r="D1553" t="s">
        <v>675</v>
      </c>
      <c r="E1553" s="1">
        <v>4423.0200000000004</v>
      </c>
      <c r="F1553" s="1">
        <v>1769.21</v>
      </c>
      <c r="G1553">
        <f>YEAR(A1553)</f>
        <v>2016</v>
      </c>
      <c r="H1553">
        <f>VLOOKUP(G1553,[1]depreciation!$A$2:$D$32,4)</f>
        <v>1.47</v>
      </c>
      <c r="I1553">
        <f>VLOOKUP(G1553,[1]depreciation!$A$2:$D$32,2)</f>
        <v>0.55000000000000004</v>
      </c>
      <c r="J1553" s="3">
        <f>E1553*H1553*I1553</f>
        <v>3576.0116700000008</v>
      </c>
    </row>
    <row r="1554" spans="1:10" x14ac:dyDescent="0.25">
      <c r="A1554" s="2">
        <v>43708</v>
      </c>
      <c r="B1554" s="2">
        <v>43708</v>
      </c>
      <c r="C1554" t="s">
        <v>674</v>
      </c>
      <c r="D1554" t="s">
        <v>672</v>
      </c>
      <c r="E1554" s="1">
        <v>42622.61</v>
      </c>
      <c r="F1554" s="1">
        <v>24721.11</v>
      </c>
      <c r="G1554">
        <f>YEAR(A1554)</f>
        <v>2019</v>
      </c>
      <c r="H1554">
        <f>VLOOKUP(G1554,[1]depreciation!$A$2:$D$32,4)</f>
        <v>1.34</v>
      </c>
      <c r="I1554">
        <f>VLOOKUP(G1554,[1]depreciation!$A$2:$D$32,2)</f>
        <v>0.7</v>
      </c>
      <c r="J1554" s="3">
        <f>E1554*H1554*I1554</f>
        <v>39980.008179999997</v>
      </c>
    </row>
    <row r="1555" spans="1:10" x14ac:dyDescent="0.25">
      <c r="A1555" s="2">
        <v>43708</v>
      </c>
      <c r="B1555" s="2">
        <v>43708</v>
      </c>
      <c r="C1555" t="s">
        <v>673</v>
      </c>
      <c r="D1555" t="s">
        <v>672</v>
      </c>
      <c r="E1555" s="1">
        <v>26120.85</v>
      </c>
      <c r="F1555" s="1">
        <v>15150.09</v>
      </c>
      <c r="G1555">
        <f>YEAR(A1555)</f>
        <v>2019</v>
      </c>
      <c r="H1555">
        <f>VLOOKUP(G1555,[1]depreciation!$A$2:$D$32,4)</f>
        <v>1.34</v>
      </c>
      <c r="I1555">
        <f>VLOOKUP(G1555,[1]depreciation!$A$2:$D$32,2)</f>
        <v>0.7</v>
      </c>
      <c r="J1555" s="3">
        <f>E1555*H1555*I1555</f>
        <v>24501.357299999996</v>
      </c>
    </row>
    <row r="1556" spans="1:10" x14ac:dyDescent="0.25">
      <c r="A1556" s="2">
        <v>43830</v>
      </c>
      <c r="B1556" s="2">
        <v>43830</v>
      </c>
      <c r="C1556" t="s">
        <v>671</v>
      </c>
      <c r="D1556" t="s">
        <v>670</v>
      </c>
      <c r="E1556" s="1">
        <v>361575</v>
      </c>
      <c r="F1556" s="1">
        <v>209713.5</v>
      </c>
      <c r="G1556">
        <f>YEAR(A1556)</f>
        <v>2019</v>
      </c>
      <c r="H1556">
        <f>VLOOKUP(G1556,[1]depreciation!$A$2:$D$32,4)</f>
        <v>1.34</v>
      </c>
      <c r="I1556">
        <f>VLOOKUP(G1556,[1]depreciation!$A$2:$D$32,2)</f>
        <v>0.7</v>
      </c>
      <c r="J1556" s="3">
        <f>E1556*H1556*I1556</f>
        <v>339157.35</v>
      </c>
    </row>
    <row r="1557" spans="1:10" x14ac:dyDescent="0.25">
      <c r="A1557" s="2">
        <v>43861</v>
      </c>
      <c r="B1557" s="2">
        <v>43861</v>
      </c>
      <c r="C1557" t="s">
        <v>669</v>
      </c>
      <c r="D1557" t="s">
        <v>668</v>
      </c>
      <c r="E1557" s="1">
        <v>250234.48</v>
      </c>
      <c r="F1557" s="1">
        <v>160150.07</v>
      </c>
      <c r="G1557">
        <f>YEAR(A1557)</f>
        <v>2020</v>
      </c>
      <c r="H1557">
        <f>VLOOKUP(G1557,[1]depreciation!$A$2:$D$32,4)</f>
        <v>1.34</v>
      </c>
      <c r="I1557">
        <f>VLOOKUP(G1557,[1]depreciation!$A$2:$D$32,2)</f>
        <v>0.75</v>
      </c>
      <c r="J1557" s="3">
        <f>E1557*H1557*I1557</f>
        <v>251485.65240000002</v>
      </c>
    </row>
    <row r="1558" spans="1:10" x14ac:dyDescent="0.25">
      <c r="A1558" s="2">
        <v>43861</v>
      </c>
      <c r="B1558" s="2">
        <v>43861</v>
      </c>
      <c r="C1558" t="s">
        <v>667</v>
      </c>
      <c r="D1558" t="s">
        <v>666</v>
      </c>
      <c r="E1558" s="1">
        <v>189888.97</v>
      </c>
      <c r="F1558" s="1">
        <v>121528.94</v>
      </c>
      <c r="G1558">
        <f>YEAR(A1558)</f>
        <v>2020</v>
      </c>
      <c r="H1558">
        <f>VLOOKUP(G1558,[1]depreciation!$A$2:$D$32,4)</f>
        <v>1.34</v>
      </c>
      <c r="I1558">
        <f>VLOOKUP(G1558,[1]depreciation!$A$2:$D$32,2)</f>
        <v>0.75</v>
      </c>
      <c r="J1558" s="3">
        <f>E1558*H1558*I1558</f>
        <v>190838.41485</v>
      </c>
    </row>
    <row r="1559" spans="1:10" x14ac:dyDescent="0.25">
      <c r="A1559" s="2">
        <v>43921</v>
      </c>
      <c r="B1559" s="2">
        <v>43921</v>
      </c>
      <c r="C1559" t="s">
        <v>665</v>
      </c>
      <c r="D1559" t="s">
        <v>664</v>
      </c>
      <c r="E1559" s="1">
        <v>10490.75</v>
      </c>
      <c r="F1559" s="1">
        <v>6714.08</v>
      </c>
      <c r="G1559">
        <f>YEAR(A1559)</f>
        <v>2020</v>
      </c>
      <c r="H1559">
        <f>VLOOKUP(G1559,[1]depreciation!$A$2:$D$32,4)</f>
        <v>1.34</v>
      </c>
      <c r="I1559">
        <f>VLOOKUP(G1559,[1]depreciation!$A$2:$D$32,2)</f>
        <v>0.75</v>
      </c>
      <c r="J1559" s="3">
        <f>E1559*H1559*I1559</f>
        <v>10543.203750000001</v>
      </c>
    </row>
    <row r="1560" spans="1:10" x14ac:dyDescent="0.25">
      <c r="A1560" s="2">
        <v>43921</v>
      </c>
      <c r="B1560" s="2">
        <v>43921</v>
      </c>
      <c r="C1560" t="s">
        <v>663</v>
      </c>
      <c r="D1560" t="s">
        <v>661</v>
      </c>
      <c r="E1560" s="1">
        <v>351948.02</v>
      </c>
      <c r="F1560" s="1">
        <v>225246.73</v>
      </c>
      <c r="G1560">
        <f>YEAR(A1560)</f>
        <v>2020</v>
      </c>
      <c r="H1560">
        <f>VLOOKUP(G1560,[1]depreciation!$A$2:$D$32,4)</f>
        <v>1.34</v>
      </c>
      <c r="I1560">
        <f>VLOOKUP(G1560,[1]depreciation!$A$2:$D$32,2)</f>
        <v>0.75</v>
      </c>
      <c r="J1560" s="3">
        <f>E1560*H1560*I1560</f>
        <v>353707.76010000007</v>
      </c>
    </row>
    <row r="1561" spans="1:10" x14ac:dyDescent="0.25">
      <c r="A1561" s="2">
        <v>43921</v>
      </c>
      <c r="B1561" s="2">
        <v>43921</v>
      </c>
      <c r="C1561" t="s">
        <v>662</v>
      </c>
      <c r="D1561" t="s">
        <v>661</v>
      </c>
      <c r="E1561" s="1">
        <v>12405.38</v>
      </c>
      <c r="F1561" s="1">
        <v>7939.44</v>
      </c>
      <c r="G1561">
        <f>YEAR(A1561)</f>
        <v>2020</v>
      </c>
      <c r="H1561">
        <f>VLOOKUP(G1561,[1]depreciation!$A$2:$D$32,4)</f>
        <v>1.34</v>
      </c>
      <c r="I1561">
        <f>VLOOKUP(G1561,[1]depreciation!$A$2:$D$32,2)</f>
        <v>0.75</v>
      </c>
      <c r="J1561" s="3">
        <f>E1561*H1561*I1561</f>
        <v>12467.406900000002</v>
      </c>
    </row>
    <row r="1562" spans="1:10" x14ac:dyDescent="0.25">
      <c r="A1562" s="2">
        <v>43921</v>
      </c>
      <c r="B1562" s="2">
        <v>43921</v>
      </c>
      <c r="C1562" t="s">
        <v>660</v>
      </c>
      <c r="D1562" t="s">
        <v>658</v>
      </c>
      <c r="E1562" s="1">
        <v>303646.84000000003</v>
      </c>
      <c r="F1562" s="1">
        <v>194333.98</v>
      </c>
      <c r="G1562">
        <f>YEAR(A1562)</f>
        <v>2020</v>
      </c>
      <c r="H1562">
        <f>VLOOKUP(G1562,[1]depreciation!$A$2:$D$32,4)</f>
        <v>1.34</v>
      </c>
      <c r="I1562">
        <f>VLOOKUP(G1562,[1]depreciation!$A$2:$D$32,2)</f>
        <v>0.75</v>
      </c>
      <c r="J1562" s="3">
        <f>E1562*H1562*I1562</f>
        <v>305165.07420000003</v>
      </c>
    </row>
    <row r="1563" spans="1:10" x14ac:dyDescent="0.25">
      <c r="A1563" s="2">
        <v>43921</v>
      </c>
      <c r="B1563" s="2">
        <v>43921</v>
      </c>
      <c r="C1563" t="s">
        <v>659</v>
      </c>
      <c r="D1563" t="s">
        <v>658</v>
      </c>
      <c r="E1563" s="1">
        <v>12405.38</v>
      </c>
      <c r="F1563" s="1">
        <v>7939.44</v>
      </c>
      <c r="G1563">
        <f>YEAR(A1563)</f>
        <v>2020</v>
      </c>
      <c r="H1563">
        <f>VLOOKUP(G1563,[1]depreciation!$A$2:$D$32,4)</f>
        <v>1.34</v>
      </c>
      <c r="I1563">
        <f>VLOOKUP(G1563,[1]depreciation!$A$2:$D$32,2)</f>
        <v>0.75</v>
      </c>
      <c r="J1563" s="3">
        <f>E1563*H1563*I1563</f>
        <v>12467.406900000002</v>
      </c>
    </row>
    <row r="1564" spans="1:10" x14ac:dyDescent="0.25">
      <c r="A1564" s="2">
        <v>43921</v>
      </c>
      <c r="B1564" s="2">
        <v>43921</v>
      </c>
      <c r="C1564" t="s">
        <v>657</v>
      </c>
      <c r="D1564" t="s">
        <v>655</v>
      </c>
      <c r="E1564" s="1">
        <v>351947.95</v>
      </c>
      <c r="F1564" s="1">
        <v>225246.69</v>
      </c>
      <c r="G1564">
        <f>YEAR(A1564)</f>
        <v>2020</v>
      </c>
      <c r="H1564">
        <f>VLOOKUP(G1564,[1]depreciation!$A$2:$D$32,4)</f>
        <v>1.34</v>
      </c>
      <c r="I1564">
        <f>VLOOKUP(G1564,[1]depreciation!$A$2:$D$32,2)</f>
        <v>0.75</v>
      </c>
      <c r="J1564" s="3">
        <f>E1564*H1564*I1564</f>
        <v>353707.68975000002</v>
      </c>
    </row>
    <row r="1565" spans="1:10" x14ac:dyDescent="0.25">
      <c r="A1565" s="2">
        <v>43921</v>
      </c>
      <c r="B1565" s="2">
        <v>43921</v>
      </c>
      <c r="C1565" t="s">
        <v>656</v>
      </c>
      <c r="D1565" t="s">
        <v>655</v>
      </c>
      <c r="E1565" s="1">
        <v>12405.39</v>
      </c>
      <c r="F1565" s="1">
        <v>7939.45</v>
      </c>
      <c r="G1565">
        <f>YEAR(A1565)</f>
        <v>2020</v>
      </c>
      <c r="H1565">
        <f>VLOOKUP(G1565,[1]depreciation!$A$2:$D$32,4)</f>
        <v>1.34</v>
      </c>
      <c r="I1565">
        <f>VLOOKUP(G1565,[1]depreciation!$A$2:$D$32,2)</f>
        <v>0.75</v>
      </c>
      <c r="J1565" s="3">
        <f>E1565*H1565*I1565</f>
        <v>12467.416950000001</v>
      </c>
    </row>
    <row r="1566" spans="1:10" x14ac:dyDescent="0.25">
      <c r="A1566" s="2">
        <v>43921</v>
      </c>
      <c r="B1566" s="2">
        <v>43921</v>
      </c>
      <c r="C1566" t="s">
        <v>654</v>
      </c>
      <c r="D1566" t="s">
        <v>652</v>
      </c>
      <c r="E1566" s="1">
        <v>295877.94</v>
      </c>
      <c r="F1566" s="1">
        <v>189361.88</v>
      </c>
      <c r="G1566">
        <f>YEAR(A1566)</f>
        <v>2020</v>
      </c>
      <c r="H1566">
        <f>VLOOKUP(G1566,[1]depreciation!$A$2:$D$32,4)</f>
        <v>1.34</v>
      </c>
      <c r="I1566">
        <f>VLOOKUP(G1566,[1]depreciation!$A$2:$D$32,2)</f>
        <v>0.75</v>
      </c>
      <c r="J1566" s="3">
        <f>E1566*H1566*I1566</f>
        <v>297357.3297</v>
      </c>
    </row>
    <row r="1567" spans="1:10" x14ac:dyDescent="0.25">
      <c r="A1567" s="2">
        <v>43921</v>
      </c>
      <c r="B1567" s="2">
        <v>43921</v>
      </c>
      <c r="C1567" t="s">
        <v>653</v>
      </c>
      <c r="D1567" t="s">
        <v>652</v>
      </c>
      <c r="E1567" s="1">
        <v>10000</v>
      </c>
      <c r="F1567" s="1">
        <v>6400</v>
      </c>
      <c r="G1567">
        <f>YEAR(A1567)</f>
        <v>2020</v>
      </c>
      <c r="H1567">
        <f>VLOOKUP(G1567,[1]depreciation!$A$2:$D$32,4)</f>
        <v>1.34</v>
      </c>
      <c r="I1567">
        <f>VLOOKUP(G1567,[1]depreciation!$A$2:$D$32,2)</f>
        <v>0.75</v>
      </c>
      <c r="J1567" s="3">
        <f>E1567*H1567*I1567</f>
        <v>10050</v>
      </c>
    </row>
    <row r="1568" spans="1:10" x14ac:dyDescent="0.25">
      <c r="A1568" s="2">
        <v>43921</v>
      </c>
      <c r="B1568" s="2">
        <v>43921</v>
      </c>
      <c r="C1568" t="s">
        <v>651</v>
      </c>
      <c r="D1568" t="s">
        <v>649</v>
      </c>
      <c r="E1568" s="1">
        <v>289211.44</v>
      </c>
      <c r="F1568" s="1">
        <v>185095.32</v>
      </c>
      <c r="G1568">
        <f>YEAR(A1568)</f>
        <v>2020</v>
      </c>
      <c r="H1568">
        <f>VLOOKUP(G1568,[1]depreciation!$A$2:$D$32,4)</f>
        <v>1.34</v>
      </c>
      <c r="I1568">
        <f>VLOOKUP(G1568,[1]depreciation!$A$2:$D$32,2)</f>
        <v>0.75</v>
      </c>
      <c r="J1568" s="3">
        <f>E1568*H1568*I1568</f>
        <v>290657.49719999998</v>
      </c>
    </row>
    <row r="1569" spans="1:10" x14ac:dyDescent="0.25">
      <c r="A1569" s="2">
        <v>43921</v>
      </c>
      <c r="B1569" s="2">
        <v>43921</v>
      </c>
      <c r="C1569" t="s">
        <v>650</v>
      </c>
      <c r="D1569" t="s">
        <v>649</v>
      </c>
      <c r="E1569" s="1">
        <v>10000</v>
      </c>
      <c r="F1569" s="1">
        <v>6400</v>
      </c>
      <c r="G1569">
        <f>YEAR(A1569)</f>
        <v>2020</v>
      </c>
      <c r="H1569">
        <f>VLOOKUP(G1569,[1]depreciation!$A$2:$D$32,4)</f>
        <v>1.34</v>
      </c>
      <c r="I1569">
        <f>VLOOKUP(G1569,[1]depreciation!$A$2:$D$32,2)</f>
        <v>0.75</v>
      </c>
      <c r="J1569" s="3">
        <f>E1569*H1569*I1569</f>
        <v>10050</v>
      </c>
    </row>
    <row r="1570" spans="1:10" x14ac:dyDescent="0.25">
      <c r="A1570" s="2">
        <v>43921</v>
      </c>
      <c r="B1570" s="2">
        <v>43921</v>
      </c>
      <c r="C1570" t="s">
        <v>648</v>
      </c>
      <c r="D1570" t="s">
        <v>646</v>
      </c>
      <c r="E1570" s="1">
        <v>295877.98</v>
      </c>
      <c r="F1570" s="1">
        <v>189361.91</v>
      </c>
      <c r="G1570">
        <f>YEAR(A1570)</f>
        <v>2020</v>
      </c>
      <c r="H1570">
        <f>VLOOKUP(G1570,[1]depreciation!$A$2:$D$32,4)</f>
        <v>1.34</v>
      </c>
      <c r="I1570">
        <f>VLOOKUP(G1570,[1]depreciation!$A$2:$D$32,2)</f>
        <v>0.75</v>
      </c>
      <c r="J1570" s="3">
        <f>E1570*H1570*I1570</f>
        <v>297357.36990000005</v>
      </c>
    </row>
    <row r="1571" spans="1:10" x14ac:dyDescent="0.25">
      <c r="A1571" s="2">
        <v>43921</v>
      </c>
      <c r="B1571" s="2">
        <v>43921</v>
      </c>
      <c r="C1571" t="s">
        <v>647</v>
      </c>
      <c r="D1571" t="s">
        <v>646</v>
      </c>
      <c r="E1571" s="1">
        <v>10000</v>
      </c>
      <c r="F1571" s="1">
        <v>6400</v>
      </c>
      <c r="G1571">
        <f>YEAR(A1571)</f>
        <v>2020</v>
      </c>
      <c r="H1571">
        <f>VLOOKUP(G1571,[1]depreciation!$A$2:$D$32,4)</f>
        <v>1.34</v>
      </c>
      <c r="I1571">
        <f>VLOOKUP(G1571,[1]depreciation!$A$2:$D$32,2)</f>
        <v>0.75</v>
      </c>
      <c r="J1571" s="3">
        <f>E1571*H1571*I1571</f>
        <v>10050</v>
      </c>
    </row>
    <row r="1572" spans="1:10" x14ac:dyDescent="0.25">
      <c r="A1572" s="2">
        <v>43921</v>
      </c>
      <c r="B1572" s="2">
        <v>43921</v>
      </c>
      <c r="C1572" t="s">
        <v>645</v>
      </c>
      <c r="D1572" t="s">
        <v>644</v>
      </c>
      <c r="E1572" s="1">
        <v>159613.31</v>
      </c>
      <c r="F1572" s="1">
        <v>102152.52</v>
      </c>
      <c r="G1572">
        <f>YEAR(A1572)</f>
        <v>2020</v>
      </c>
      <c r="H1572">
        <f>VLOOKUP(G1572,[1]depreciation!$A$2:$D$32,4)</f>
        <v>1.34</v>
      </c>
      <c r="I1572">
        <f>VLOOKUP(G1572,[1]depreciation!$A$2:$D$32,2)</f>
        <v>0.75</v>
      </c>
      <c r="J1572" s="3">
        <f>E1572*H1572*I1572</f>
        <v>160411.37655000002</v>
      </c>
    </row>
    <row r="1573" spans="1:10" x14ac:dyDescent="0.25">
      <c r="A1573" s="2">
        <v>43921</v>
      </c>
      <c r="B1573" s="2">
        <v>43921</v>
      </c>
      <c r="C1573" t="s">
        <v>643</v>
      </c>
      <c r="D1573" t="s">
        <v>642</v>
      </c>
      <c r="E1573" s="1">
        <v>19960</v>
      </c>
      <c r="F1573" s="1">
        <v>12774.4</v>
      </c>
      <c r="G1573">
        <f>YEAR(A1573)</f>
        <v>2020</v>
      </c>
      <c r="H1573">
        <f>VLOOKUP(G1573,[1]depreciation!$A$2:$D$32,4)</f>
        <v>1.34</v>
      </c>
      <c r="I1573">
        <f>VLOOKUP(G1573,[1]depreciation!$A$2:$D$32,2)</f>
        <v>0.75</v>
      </c>
      <c r="J1573" s="3">
        <f>E1573*H1573*I1573</f>
        <v>20059.800000000003</v>
      </c>
    </row>
    <row r="1574" spans="1:10" x14ac:dyDescent="0.25">
      <c r="A1574" s="2">
        <v>43921</v>
      </c>
      <c r="B1574" s="2">
        <v>43921</v>
      </c>
      <c r="C1574" t="s">
        <v>641</v>
      </c>
      <c r="D1574" t="s">
        <v>640</v>
      </c>
      <c r="E1574" s="1">
        <v>159613.29</v>
      </c>
      <c r="F1574" s="1">
        <v>102152.51</v>
      </c>
      <c r="G1574">
        <f>YEAR(A1574)</f>
        <v>2020</v>
      </c>
      <c r="H1574">
        <f>VLOOKUP(G1574,[1]depreciation!$A$2:$D$32,4)</f>
        <v>1.34</v>
      </c>
      <c r="I1574">
        <f>VLOOKUP(G1574,[1]depreciation!$A$2:$D$32,2)</f>
        <v>0.75</v>
      </c>
      <c r="J1574" s="3">
        <f>E1574*H1574*I1574</f>
        <v>160411.35645000002</v>
      </c>
    </row>
    <row r="1575" spans="1:10" x14ac:dyDescent="0.25">
      <c r="A1575" s="2">
        <v>43951</v>
      </c>
      <c r="B1575" s="2">
        <v>43951</v>
      </c>
      <c r="C1575" t="s">
        <v>639</v>
      </c>
      <c r="D1575" t="s">
        <v>635</v>
      </c>
      <c r="E1575" s="1">
        <v>6400</v>
      </c>
      <c r="F1575" s="1">
        <v>4096</v>
      </c>
      <c r="G1575">
        <f>YEAR(A1575)</f>
        <v>2020</v>
      </c>
      <c r="H1575">
        <f>VLOOKUP(G1575,[1]depreciation!$A$2:$D$32,4)</f>
        <v>1.34</v>
      </c>
      <c r="I1575">
        <f>VLOOKUP(G1575,[1]depreciation!$A$2:$D$32,2)</f>
        <v>0.75</v>
      </c>
      <c r="J1575" s="3">
        <f>E1575*H1575*I1575</f>
        <v>6432</v>
      </c>
    </row>
    <row r="1576" spans="1:10" x14ac:dyDescent="0.25">
      <c r="A1576" s="2">
        <v>43982</v>
      </c>
      <c r="B1576" s="2">
        <v>43982</v>
      </c>
      <c r="C1576" t="s">
        <v>638</v>
      </c>
      <c r="D1576" t="s">
        <v>637</v>
      </c>
      <c r="E1576" s="1">
        <v>49360.82</v>
      </c>
      <c r="F1576" s="1">
        <v>31590.92</v>
      </c>
      <c r="G1576">
        <f>YEAR(A1576)</f>
        <v>2020</v>
      </c>
      <c r="H1576">
        <f>VLOOKUP(G1576,[1]depreciation!$A$2:$D$32,4)</f>
        <v>1.34</v>
      </c>
      <c r="I1576">
        <f>VLOOKUP(G1576,[1]depreciation!$A$2:$D$32,2)</f>
        <v>0.75</v>
      </c>
      <c r="J1576" s="3">
        <f>E1576*H1576*I1576</f>
        <v>49607.624100000001</v>
      </c>
    </row>
    <row r="1577" spans="1:10" x14ac:dyDescent="0.25">
      <c r="A1577" s="2">
        <v>43982</v>
      </c>
      <c r="B1577" s="2">
        <v>43982</v>
      </c>
      <c r="C1577" t="s">
        <v>636</v>
      </c>
      <c r="D1577" t="s">
        <v>635</v>
      </c>
      <c r="E1577" s="1">
        <v>800</v>
      </c>
      <c r="F1577" s="1">
        <v>512</v>
      </c>
      <c r="G1577">
        <f>YEAR(A1577)</f>
        <v>2020</v>
      </c>
      <c r="H1577">
        <f>VLOOKUP(G1577,[1]depreciation!$A$2:$D$32,4)</f>
        <v>1.34</v>
      </c>
      <c r="I1577">
        <f>VLOOKUP(G1577,[1]depreciation!$A$2:$D$32,2)</f>
        <v>0.75</v>
      </c>
      <c r="J1577" s="3">
        <f>E1577*H1577*I1577</f>
        <v>804</v>
      </c>
    </row>
    <row r="1578" spans="1:10" x14ac:dyDescent="0.25">
      <c r="A1578" s="2">
        <v>43982</v>
      </c>
      <c r="B1578" s="2">
        <v>43982</v>
      </c>
      <c r="C1578" t="s">
        <v>634</v>
      </c>
      <c r="D1578" t="s">
        <v>613</v>
      </c>
      <c r="E1578" s="1">
        <v>153317.19</v>
      </c>
      <c r="F1578" s="1">
        <v>98123</v>
      </c>
      <c r="G1578">
        <f>YEAR(A1578)</f>
        <v>2020</v>
      </c>
      <c r="H1578">
        <f>VLOOKUP(G1578,[1]depreciation!$A$2:$D$32,4)</f>
        <v>1.34</v>
      </c>
      <c r="I1578">
        <f>VLOOKUP(G1578,[1]depreciation!$A$2:$D$32,2)</f>
        <v>0.75</v>
      </c>
      <c r="J1578" s="3">
        <f>E1578*H1578*I1578</f>
        <v>154083.77595000001</v>
      </c>
    </row>
    <row r="1579" spans="1:10" x14ac:dyDescent="0.25">
      <c r="A1579" s="2">
        <v>44012</v>
      </c>
      <c r="B1579" s="2">
        <v>44012</v>
      </c>
      <c r="C1579" t="s">
        <v>633</v>
      </c>
      <c r="D1579" t="s">
        <v>632</v>
      </c>
      <c r="E1579" s="1">
        <v>4656.09</v>
      </c>
      <c r="F1579" s="1">
        <v>2979.9</v>
      </c>
      <c r="G1579">
        <f>YEAR(A1579)</f>
        <v>2020</v>
      </c>
      <c r="H1579">
        <f>VLOOKUP(G1579,[1]depreciation!$A$2:$D$32,4)</f>
        <v>1.34</v>
      </c>
      <c r="I1579">
        <f>VLOOKUP(G1579,[1]depreciation!$A$2:$D$32,2)</f>
        <v>0.75</v>
      </c>
      <c r="J1579" s="3">
        <f>E1579*H1579*I1579</f>
        <v>4679.3704500000003</v>
      </c>
    </row>
    <row r="1580" spans="1:10" x14ac:dyDescent="0.25">
      <c r="A1580" s="2">
        <v>44012</v>
      </c>
      <c r="B1580" s="2">
        <v>44012</v>
      </c>
      <c r="C1580" t="s">
        <v>631</v>
      </c>
      <c r="D1580" t="s">
        <v>630</v>
      </c>
      <c r="E1580" s="1">
        <v>41610.06</v>
      </c>
      <c r="F1580" s="1">
        <v>26630.44</v>
      </c>
      <c r="G1580">
        <f>YEAR(A1580)</f>
        <v>2020</v>
      </c>
      <c r="H1580">
        <f>VLOOKUP(G1580,[1]depreciation!$A$2:$D$32,4)</f>
        <v>1.34</v>
      </c>
      <c r="I1580">
        <f>VLOOKUP(G1580,[1]depreciation!$A$2:$D$32,2)</f>
        <v>0.75</v>
      </c>
      <c r="J1580" s="3">
        <f>E1580*H1580*I1580</f>
        <v>41818.1103</v>
      </c>
    </row>
    <row r="1581" spans="1:10" x14ac:dyDescent="0.25">
      <c r="A1581" s="2">
        <v>44043</v>
      </c>
      <c r="B1581" s="2">
        <v>44043</v>
      </c>
      <c r="C1581" t="s">
        <v>629</v>
      </c>
      <c r="D1581" t="s">
        <v>628</v>
      </c>
      <c r="E1581" s="1">
        <v>19186.59</v>
      </c>
      <c r="F1581" s="1">
        <v>12279.42</v>
      </c>
      <c r="G1581">
        <f>YEAR(A1581)</f>
        <v>2020</v>
      </c>
      <c r="H1581">
        <f>VLOOKUP(G1581,[1]depreciation!$A$2:$D$32,4)</f>
        <v>1.34</v>
      </c>
      <c r="I1581">
        <f>VLOOKUP(G1581,[1]depreciation!$A$2:$D$32,2)</f>
        <v>0.75</v>
      </c>
      <c r="J1581" s="3">
        <f>E1581*H1581*I1581</f>
        <v>19282.522950000002</v>
      </c>
    </row>
    <row r="1582" spans="1:10" x14ac:dyDescent="0.25">
      <c r="A1582" s="2">
        <v>44074</v>
      </c>
      <c r="B1582" s="2">
        <v>44074</v>
      </c>
      <c r="C1582" t="s">
        <v>627</v>
      </c>
      <c r="D1582" t="s">
        <v>540</v>
      </c>
      <c r="E1582" s="1">
        <v>459860.51</v>
      </c>
      <c r="F1582" s="1">
        <v>294310.73</v>
      </c>
      <c r="G1582">
        <f>YEAR(A1582)</f>
        <v>2020</v>
      </c>
      <c r="H1582">
        <f>VLOOKUP(G1582,[1]depreciation!$A$2:$D$32,4)</f>
        <v>1.34</v>
      </c>
      <c r="I1582">
        <f>VLOOKUP(G1582,[1]depreciation!$A$2:$D$32,2)</f>
        <v>0.75</v>
      </c>
      <c r="J1582" s="3">
        <f>E1582*H1582*I1582</f>
        <v>462159.81255000003</v>
      </c>
    </row>
    <row r="1583" spans="1:10" x14ac:dyDescent="0.25">
      <c r="A1583" s="2">
        <v>44074</v>
      </c>
      <c r="B1583" s="2">
        <v>44074</v>
      </c>
      <c r="C1583" t="s">
        <v>626</v>
      </c>
      <c r="D1583" t="s">
        <v>625</v>
      </c>
      <c r="E1583" s="1">
        <v>291125.65999999997</v>
      </c>
      <c r="F1583" s="1">
        <v>186320.42</v>
      </c>
      <c r="G1583">
        <f>YEAR(A1583)</f>
        <v>2020</v>
      </c>
      <c r="H1583">
        <f>VLOOKUP(G1583,[1]depreciation!$A$2:$D$32,4)</f>
        <v>1.34</v>
      </c>
      <c r="I1583">
        <f>VLOOKUP(G1583,[1]depreciation!$A$2:$D$32,2)</f>
        <v>0.75</v>
      </c>
      <c r="J1583" s="3">
        <f>E1583*H1583*I1583</f>
        <v>292581.28830000001</v>
      </c>
    </row>
    <row r="1584" spans="1:10" x14ac:dyDescent="0.25">
      <c r="A1584" s="2">
        <v>44104</v>
      </c>
      <c r="B1584" s="2">
        <v>44104</v>
      </c>
      <c r="C1584" t="s">
        <v>624</v>
      </c>
      <c r="D1584" t="s">
        <v>623</v>
      </c>
      <c r="E1584" s="1">
        <v>2800</v>
      </c>
      <c r="F1584" s="1">
        <v>1792</v>
      </c>
      <c r="G1584">
        <f>YEAR(A1584)</f>
        <v>2020</v>
      </c>
      <c r="H1584">
        <f>VLOOKUP(G1584,[1]depreciation!$A$2:$D$32,4)</f>
        <v>1.34</v>
      </c>
      <c r="I1584">
        <f>VLOOKUP(G1584,[1]depreciation!$A$2:$D$32,2)</f>
        <v>0.75</v>
      </c>
      <c r="J1584" s="3">
        <f>E1584*H1584*I1584</f>
        <v>2814</v>
      </c>
    </row>
    <row r="1585" spans="1:10" x14ac:dyDescent="0.25">
      <c r="A1585" s="2">
        <v>44104</v>
      </c>
      <c r="B1585" s="2">
        <v>44104</v>
      </c>
      <c r="C1585" t="s">
        <v>622</v>
      </c>
      <c r="D1585" t="s">
        <v>621</v>
      </c>
      <c r="E1585" s="1">
        <v>3700</v>
      </c>
      <c r="F1585" s="1">
        <v>2368</v>
      </c>
      <c r="G1585">
        <f>YEAR(A1585)</f>
        <v>2020</v>
      </c>
      <c r="H1585">
        <f>VLOOKUP(G1585,[1]depreciation!$A$2:$D$32,4)</f>
        <v>1.34</v>
      </c>
      <c r="I1585">
        <f>VLOOKUP(G1585,[1]depreciation!$A$2:$D$32,2)</f>
        <v>0.75</v>
      </c>
      <c r="J1585" s="3">
        <f>E1585*H1585*I1585</f>
        <v>3718.5</v>
      </c>
    </row>
    <row r="1586" spans="1:10" x14ac:dyDescent="0.25">
      <c r="A1586" s="2">
        <v>44104</v>
      </c>
      <c r="B1586" s="2">
        <v>44104</v>
      </c>
      <c r="C1586" t="s">
        <v>620</v>
      </c>
      <c r="D1586" t="s">
        <v>619</v>
      </c>
      <c r="E1586" s="1">
        <v>2845</v>
      </c>
      <c r="F1586" s="1">
        <v>1820.8</v>
      </c>
      <c r="G1586">
        <f>YEAR(A1586)</f>
        <v>2020</v>
      </c>
      <c r="H1586">
        <f>VLOOKUP(G1586,[1]depreciation!$A$2:$D$32,4)</f>
        <v>1.34</v>
      </c>
      <c r="I1586">
        <f>VLOOKUP(G1586,[1]depreciation!$A$2:$D$32,2)</f>
        <v>0.75</v>
      </c>
      <c r="J1586" s="3">
        <f>E1586*H1586*I1586</f>
        <v>2859.2250000000004</v>
      </c>
    </row>
    <row r="1587" spans="1:10" x14ac:dyDescent="0.25">
      <c r="A1587" s="2">
        <v>44104</v>
      </c>
      <c r="B1587" s="2">
        <v>44104</v>
      </c>
      <c r="C1587" t="s">
        <v>618</v>
      </c>
      <c r="D1587" t="s">
        <v>617</v>
      </c>
      <c r="E1587" s="1">
        <v>3465</v>
      </c>
      <c r="F1587" s="1">
        <v>2217.6</v>
      </c>
      <c r="G1587">
        <f>YEAR(A1587)</f>
        <v>2020</v>
      </c>
      <c r="H1587">
        <f>VLOOKUP(G1587,[1]depreciation!$A$2:$D$32,4)</f>
        <v>1.34</v>
      </c>
      <c r="I1587">
        <f>VLOOKUP(G1587,[1]depreciation!$A$2:$D$32,2)</f>
        <v>0.75</v>
      </c>
      <c r="J1587" s="3">
        <f>E1587*H1587*I1587</f>
        <v>3482.3250000000003</v>
      </c>
    </row>
    <row r="1588" spans="1:10" x14ac:dyDescent="0.25">
      <c r="A1588" s="2">
        <v>44104</v>
      </c>
      <c r="B1588" s="2">
        <v>44104</v>
      </c>
      <c r="C1588" t="s">
        <v>616</v>
      </c>
      <c r="D1588" t="s">
        <v>611</v>
      </c>
      <c r="E1588" s="1">
        <v>30263.75</v>
      </c>
      <c r="F1588" s="1">
        <v>19368.8</v>
      </c>
      <c r="G1588">
        <f>YEAR(A1588)</f>
        <v>2020</v>
      </c>
      <c r="H1588">
        <f>VLOOKUP(G1588,[1]depreciation!$A$2:$D$32,4)</f>
        <v>1.34</v>
      </c>
      <c r="I1588">
        <f>VLOOKUP(G1588,[1]depreciation!$A$2:$D$32,2)</f>
        <v>0.75</v>
      </c>
      <c r="J1588" s="3">
        <f>E1588*H1588*I1588</f>
        <v>30415.068750000002</v>
      </c>
    </row>
    <row r="1589" spans="1:10" x14ac:dyDescent="0.25">
      <c r="A1589" s="2">
        <v>44104</v>
      </c>
      <c r="B1589" s="2">
        <v>44104</v>
      </c>
      <c r="C1589" t="s">
        <v>615</v>
      </c>
      <c r="D1589" t="s">
        <v>609</v>
      </c>
      <c r="E1589" s="1">
        <v>24273.75</v>
      </c>
      <c r="F1589" s="1">
        <v>15535.2</v>
      </c>
      <c r="G1589">
        <f>YEAR(A1589)</f>
        <v>2020</v>
      </c>
      <c r="H1589">
        <f>VLOOKUP(G1589,[1]depreciation!$A$2:$D$32,4)</f>
        <v>1.34</v>
      </c>
      <c r="I1589">
        <f>VLOOKUP(G1589,[1]depreciation!$A$2:$D$32,2)</f>
        <v>0.75</v>
      </c>
      <c r="J1589" s="3">
        <f>E1589*H1589*I1589</f>
        <v>24395.118750000001</v>
      </c>
    </row>
    <row r="1590" spans="1:10" x14ac:dyDescent="0.25">
      <c r="A1590" s="2">
        <v>44135</v>
      </c>
      <c r="B1590" s="2">
        <v>44135</v>
      </c>
      <c r="C1590" t="s">
        <v>614</v>
      </c>
      <c r="D1590" t="s">
        <v>613</v>
      </c>
      <c r="E1590" s="1">
        <v>10132.76</v>
      </c>
      <c r="F1590" s="1">
        <v>6484.97</v>
      </c>
      <c r="G1590">
        <f>YEAR(A1590)</f>
        <v>2020</v>
      </c>
      <c r="H1590">
        <f>VLOOKUP(G1590,[1]depreciation!$A$2:$D$32,4)</f>
        <v>1.34</v>
      </c>
      <c r="I1590">
        <f>VLOOKUP(G1590,[1]depreciation!$A$2:$D$32,2)</f>
        <v>0.75</v>
      </c>
      <c r="J1590" s="3">
        <f>E1590*H1590*I1590</f>
        <v>10183.4238</v>
      </c>
    </row>
    <row r="1591" spans="1:10" x14ac:dyDescent="0.25">
      <c r="A1591" s="2">
        <v>44135</v>
      </c>
      <c r="B1591" s="2">
        <v>44135</v>
      </c>
      <c r="C1591" t="s">
        <v>612</v>
      </c>
      <c r="D1591" t="s">
        <v>611</v>
      </c>
      <c r="E1591" s="1">
        <v>10132.76</v>
      </c>
      <c r="F1591" s="1">
        <v>6484.97</v>
      </c>
      <c r="G1591">
        <f>YEAR(A1591)</f>
        <v>2020</v>
      </c>
      <c r="H1591">
        <f>VLOOKUP(G1591,[1]depreciation!$A$2:$D$32,4)</f>
        <v>1.34</v>
      </c>
      <c r="I1591">
        <f>VLOOKUP(G1591,[1]depreciation!$A$2:$D$32,2)</f>
        <v>0.75</v>
      </c>
      <c r="J1591" s="3">
        <f>E1591*H1591*I1591</f>
        <v>10183.4238</v>
      </c>
    </row>
    <row r="1592" spans="1:10" x14ac:dyDescent="0.25">
      <c r="A1592" s="2">
        <v>44135</v>
      </c>
      <c r="B1592" s="2">
        <v>44135</v>
      </c>
      <c r="C1592" t="s">
        <v>610</v>
      </c>
      <c r="D1592" t="s">
        <v>609</v>
      </c>
      <c r="E1592" s="1">
        <v>10132.76</v>
      </c>
      <c r="F1592" s="1">
        <v>6484.97</v>
      </c>
      <c r="G1592">
        <f>YEAR(A1592)</f>
        <v>2020</v>
      </c>
      <c r="H1592">
        <f>VLOOKUP(G1592,[1]depreciation!$A$2:$D$32,4)</f>
        <v>1.34</v>
      </c>
      <c r="I1592">
        <f>VLOOKUP(G1592,[1]depreciation!$A$2:$D$32,2)</f>
        <v>0.75</v>
      </c>
      <c r="J1592" s="3">
        <f>E1592*H1592*I1592</f>
        <v>10183.4238</v>
      </c>
    </row>
    <row r="1593" spans="1:10" x14ac:dyDescent="0.25">
      <c r="A1593" s="2">
        <v>44135</v>
      </c>
      <c r="B1593" s="2">
        <v>44135</v>
      </c>
      <c r="C1593" t="s">
        <v>608</v>
      </c>
      <c r="D1593" t="s">
        <v>607</v>
      </c>
      <c r="E1593" s="1">
        <v>83062.5</v>
      </c>
      <c r="F1593" s="1">
        <v>53160</v>
      </c>
      <c r="G1593">
        <f>YEAR(A1593)</f>
        <v>2020</v>
      </c>
      <c r="H1593">
        <f>VLOOKUP(G1593,[1]depreciation!$A$2:$D$32,4)</f>
        <v>1.34</v>
      </c>
      <c r="I1593">
        <f>VLOOKUP(G1593,[1]depreciation!$A$2:$D$32,2)</f>
        <v>0.75</v>
      </c>
      <c r="J1593" s="3">
        <f>E1593*H1593*I1593</f>
        <v>83477.8125</v>
      </c>
    </row>
    <row r="1594" spans="1:10" x14ac:dyDescent="0.25">
      <c r="A1594" s="2">
        <v>44135</v>
      </c>
      <c r="B1594" s="2">
        <v>44135</v>
      </c>
      <c r="C1594" t="s">
        <v>606</v>
      </c>
      <c r="D1594" t="s">
        <v>605</v>
      </c>
      <c r="E1594" s="1">
        <v>76177.490000000005</v>
      </c>
      <c r="F1594" s="1">
        <v>48753.59</v>
      </c>
      <c r="G1594">
        <f>YEAR(A1594)</f>
        <v>2020</v>
      </c>
      <c r="H1594">
        <f>VLOOKUP(G1594,[1]depreciation!$A$2:$D$32,4)</f>
        <v>1.34</v>
      </c>
      <c r="I1594">
        <f>VLOOKUP(G1594,[1]depreciation!$A$2:$D$32,2)</f>
        <v>0.75</v>
      </c>
      <c r="J1594" s="3">
        <f>E1594*H1594*I1594</f>
        <v>76558.37745</v>
      </c>
    </row>
    <row r="1595" spans="1:10" x14ac:dyDescent="0.25">
      <c r="A1595" s="2">
        <v>44165</v>
      </c>
      <c r="B1595" s="2">
        <v>44165</v>
      </c>
      <c r="C1595" t="s">
        <v>604</v>
      </c>
      <c r="D1595" t="s">
        <v>602</v>
      </c>
      <c r="E1595" s="1">
        <v>20739.810000000001</v>
      </c>
      <c r="F1595" s="1">
        <v>13273.48</v>
      </c>
      <c r="G1595">
        <f>YEAR(A1595)</f>
        <v>2020</v>
      </c>
      <c r="H1595">
        <f>VLOOKUP(G1595,[1]depreciation!$A$2:$D$32,4)</f>
        <v>1.34</v>
      </c>
      <c r="I1595">
        <f>VLOOKUP(G1595,[1]depreciation!$A$2:$D$32,2)</f>
        <v>0.75</v>
      </c>
      <c r="J1595" s="3">
        <f>E1595*H1595*I1595</f>
        <v>20843.509050000001</v>
      </c>
    </row>
    <row r="1596" spans="1:10" x14ac:dyDescent="0.25">
      <c r="A1596" s="2">
        <v>44165</v>
      </c>
      <c r="B1596" s="2">
        <v>44165</v>
      </c>
      <c r="C1596" t="s">
        <v>603</v>
      </c>
      <c r="D1596" t="s">
        <v>602</v>
      </c>
      <c r="E1596" s="1">
        <v>20781.93</v>
      </c>
      <c r="F1596" s="1">
        <v>13300.44</v>
      </c>
      <c r="G1596">
        <f>YEAR(A1596)</f>
        <v>2020</v>
      </c>
      <c r="H1596">
        <f>VLOOKUP(G1596,[1]depreciation!$A$2:$D$32,4)</f>
        <v>1.34</v>
      </c>
      <c r="I1596">
        <f>VLOOKUP(G1596,[1]depreciation!$A$2:$D$32,2)</f>
        <v>0.75</v>
      </c>
      <c r="J1596" s="3">
        <f>E1596*H1596*I1596</f>
        <v>20885.839650000002</v>
      </c>
    </row>
    <row r="1597" spans="1:10" x14ac:dyDescent="0.25">
      <c r="A1597" s="2">
        <v>44165</v>
      </c>
      <c r="B1597" s="2">
        <v>44165</v>
      </c>
      <c r="C1597" t="s">
        <v>601</v>
      </c>
      <c r="D1597" t="s">
        <v>599</v>
      </c>
      <c r="E1597" s="1">
        <v>17243.05</v>
      </c>
      <c r="F1597" s="1">
        <v>11035.55</v>
      </c>
      <c r="G1597">
        <f>YEAR(A1597)</f>
        <v>2020</v>
      </c>
      <c r="H1597">
        <f>VLOOKUP(G1597,[1]depreciation!$A$2:$D$32,4)</f>
        <v>1.34</v>
      </c>
      <c r="I1597">
        <f>VLOOKUP(G1597,[1]depreciation!$A$2:$D$32,2)</f>
        <v>0.75</v>
      </c>
      <c r="J1597" s="3">
        <f>E1597*H1597*I1597</f>
        <v>17329.26525</v>
      </c>
    </row>
    <row r="1598" spans="1:10" x14ac:dyDescent="0.25">
      <c r="A1598" s="2">
        <v>44165</v>
      </c>
      <c r="B1598" s="2">
        <v>44165</v>
      </c>
      <c r="C1598" t="s">
        <v>600</v>
      </c>
      <c r="D1598" t="s">
        <v>599</v>
      </c>
      <c r="E1598" s="1">
        <v>20781.93</v>
      </c>
      <c r="F1598" s="1">
        <v>13300.44</v>
      </c>
      <c r="G1598">
        <f>YEAR(A1598)</f>
        <v>2020</v>
      </c>
      <c r="H1598">
        <f>VLOOKUP(G1598,[1]depreciation!$A$2:$D$32,4)</f>
        <v>1.34</v>
      </c>
      <c r="I1598">
        <f>VLOOKUP(G1598,[1]depreciation!$A$2:$D$32,2)</f>
        <v>0.75</v>
      </c>
      <c r="J1598" s="3">
        <f>E1598*H1598*I1598</f>
        <v>20885.839650000002</v>
      </c>
    </row>
    <row r="1599" spans="1:10" x14ac:dyDescent="0.25">
      <c r="A1599" s="2">
        <v>44165</v>
      </c>
      <c r="B1599" s="2">
        <v>44165</v>
      </c>
      <c r="C1599" t="s">
        <v>598</v>
      </c>
      <c r="D1599" t="s">
        <v>596</v>
      </c>
      <c r="E1599" s="1">
        <v>17977.759999999998</v>
      </c>
      <c r="F1599" s="1">
        <v>11505.77</v>
      </c>
      <c r="G1599">
        <f>YEAR(A1599)</f>
        <v>2020</v>
      </c>
      <c r="H1599">
        <f>VLOOKUP(G1599,[1]depreciation!$A$2:$D$32,4)</f>
        <v>1.34</v>
      </c>
      <c r="I1599">
        <f>VLOOKUP(G1599,[1]depreciation!$A$2:$D$32,2)</f>
        <v>0.75</v>
      </c>
      <c r="J1599" s="3">
        <f>E1599*H1599*I1599</f>
        <v>18067.648799999999</v>
      </c>
    </row>
    <row r="1600" spans="1:10" x14ac:dyDescent="0.25">
      <c r="A1600" s="2">
        <v>44165</v>
      </c>
      <c r="B1600" s="2">
        <v>44165</v>
      </c>
      <c r="C1600" t="s">
        <v>597</v>
      </c>
      <c r="D1600" t="s">
        <v>596</v>
      </c>
      <c r="E1600" s="1">
        <v>20781.93</v>
      </c>
      <c r="F1600" s="1">
        <v>13300.44</v>
      </c>
      <c r="G1600">
        <f>YEAR(A1600)</f>
        <v>2020</v>
      </c>
      <c r="H1600">
        <f>VLOOKUP(G1600,[1]depreciation!$A$2:$D$32,4)</f>
        <v>1.34</v>
      </c>
      <c r="I1600">
        <f>VLOOKUP(G1600,[1]depreciation!$A$2:$D$32,2)</f>
        <v>0.75</v>
      </c>
      <c r="J1600" s="3">
        <f>E1600*H1600*I1600</f>
        <v>20885.839650000002</v>
      </c>
    </row>
    <row r="1601" spans="1:10" x14ac:dyDescent="0.25">
      <c r="A1601" s="2">
        <v>44165</v>
      </c>
      <c r="B1601" s="2">
        <v>44165</v>
      </c>
      <c r="C1601" t="s">
        <v>595</v>
      </c>
      <c r="D1601" t="s">
        <v>465</v>
      </c>
      <c r="E1601" s="1">
        <v>17977.740000000002</v>
      </c>
      <c r="F1601" s="1">
        <v>11505.75</v>
      </c>
      <c r="G1601">
        <f>YEAR(A1601)</f>
        <v>2020</v>
      </c>
      <c r="H1601">
        <f>VLOOKUP(G1601,[1]depreciation!$A$2:$D$32,4)</f>
        <v>1.34</v>
      </c>
      <c r="I1601">
        <f>VLOOKUP(G1601,[1]depreciation!$A$2:$D$32,2)</f>
        <v>0.75</v>
      </c>
      <c r="J1601" s="3">
        <f>E1601*H1601*I1601</f>
        <v>18067.628700000005</v>
      </c>
    </row>
    <row r="1602" spans="1:10" x14ac:dyDescent="0.25">
      <c r="A1602" s="2">
        <v>44165</v>
      </c>
      <c r="B1602" s="2">
        <v>44165</v>
      </c>
      <c r="C1602" t="s">
        <v>594</v>
      </c>
      <c r="D1602" t="s">
        <v>465</v>
      </c>
      <c r="E1602" s="1">
        <v>20781.93</v>
      </c>
      <c r="F1602" s="1">
        <v>13300.44</v>
      </c>
      <c r="G1602">
        <f>YEAR(A1602)</f>
        <v>2020</v>
      </c>
      <c r="H1602">
        <f>VLOOKUP(G1602,[1]depreciation!$A$2:$D$32,4)</f>
        <v>1.34</v>
      </c>
      <c r="I1602">
        <f>VLOOKUP(G1602,[1]depreciation!$A$2:$D$32,2)</f>
        <v>0.75</v>
      </c>
      <c r="J1602" s="3">
        <f>E1602*H1602*I1602</f>
        <v>20885.839650000002</v>
      </c>
    </row>
    <row r="1603" spans="1:10" x14ac:dyDescent="0.25">
      <c r="A1603" s="2">
        <v>44165</v>
      </c>
      <c r="B1603" s="2">
        <v>44165</v>
      </c>
      <c r="C1603" t="s">
        <v>593</v>
      </c>
      <c r="D1603" t="s">
        <v>591</v>
      </c>
      <c r="E1603" s="1">
        <v>18155.25</v>
      </c>
      <c r="F1603" s="1">
        <v>11619.36</v>
      </c>
      <c r="G1603">
        <f>YEAR(A1603)</f>
        <v>2020</v>
      </c>
      <c r="H1603">
        <f>VLOOKUP(G1603,[1]depreciation!$A$2:$D$32,4)</f>
        <v>1.34</v>
      </c>
      <c r="I1603">
        <f>VLOOKUP(G1603,[1]depreciation!$A$2:$D$32,2)</f>
        <v>0.75</v>
      </c>
      <c r="J1603" s="3">
        <f>E1603*H1603*I1603</f>
        <v>18246.026249999999</v>
      </c>
    </row>
    <row r="1604" spans="1:10" x14ac:dyDescent="0.25">
      <c r="A1604" s="2">
        <v>44165</v>
      </c>
      <c r="B1604" s="2">
        <v>44165</v>
      </c>
      <c r="C1604" t="s">
        <v>592</v>
      </c>
      <c r="D1604" t="s">
        <v>591</v>
      </c>
      <c r="E1604" s="1">
        <v>20781.93</v>
      </c>
      <c r="F1604" s="1">
        <v>13300.44</v>
      </c>
      <c r="G1604">
        <f>YEAR(A1604)</f>
        <v>2020</v>
      </c>
      <c r="H1604">
        <f>VLOOKUP(G1604,[1]depreciation!$A$2:$D$32,4)</f>
        <v>1.34</v>
      </c>
      <c r="I1604">
        <f>VLOOKUP(G1604,[1]depreciation!$A$2:$D$32,2)</f>
        <v>0.75</v>
      </c>
      <c r="J1604" s="3">
        <f>E1604*H1604*I1604</f>
        <v>20885.839650000002</v>
      </c>
    </row>
    <row r="1605" spans="1:10" x14ac:dyDescent="0.25">
      <c r="A1605" s="2">
        <v>44165</v>
      </c>
      <c r="B1605" s="2">
        <v>44165</v>
      </c>
      <c r="C1605" t="s">
        <v>590</v>
      </c>
      <c r="D1605" t="s">
        <v>588</v>
      </c>
      <c r="E1605" s="1">
        <v>18155.25</v>
      </c>
      <c r="F1605" s="1">
        <v>11619.36</v>
      </c>
      <c r="G1605">
        <f>YEAR(A1605)</f>
        <v>2020</v>
      </c>
      <c r="H1605">
        <f>VLOOKUP(G1605,[1]depreciation!$A$2:$D$32,4)</f>
        <v>1.34</v>
      </c>
      <c r="I1605">
        <f>VLOOKUP(G1605,[1]depreciation!$A$2:$D$32,2)</f>
        <v>0.75</v>
      </c>
      <c r="J1605" s="3">
        <f>E1605*H1605*I1605</f>
        <v>18246.026249999999</v>
      </c>
    </row>
    <row r="1606" spans="1:10" x14ac:dyDescent="0.25">
      <c r="A1606" s="2">
        <v>44165</v>
      </c>
      <c r="B1606" s="2">
        <v>44165</v>
      </c>
      <c r="C1606" t="s">
        <v>589</v>
      </c>
      <c r="D1606" t="s">
        <v>588</v>
      </c>
      <c r="E1606" s="1">
        <v>20781.93</v>
      </c>
      <c r="F1606" s="1">
        <v>13300.44</v>
      </c>
      <c r="G1606">
        <f>YEAR(A1606)</f>
        <v>2020</v>
      </c>
      <c r="H1606">
        <f>VLOOKUP(G1606,[1]depreciation!$A$2:$D$32,4)</f>
        <v>1.34</v>
      </c>
      <c r="I1606">
        <f>VLOOKUP(G1606,[1]depreciation!$A$2:$D$32,2)</f>
        <v>0.75</v>
      </c>
      <c r="J1606" s="3">
        <f>E1606*H1606*I1606</f>
        <v>20885.839650000002</v>
      </c>
    </row>
    <row r="1607" spans="1:10" x14ac:dyDescent="0.25">
      <c r="A1607" s="2">
        <v>44165</v>
      </c>
      <c r="B1607" s="2">
        <v>44165</v>
      </c>
      <c r="C1607" t="s">
        <v>587</v>
      </c>
      <c r="D1607" t="s">
        <v>585</v>
      </c>
      <c r="E1607" s="1">
        <v>16905.25</v>
      </c>
      <c r="F1607" s="1">
        <v>10819.36</v>
      </c>
      <c r="G1607">
        <f>YEAR(A1607)</f>
        <v>2020</v>
      </c>
      <c r="H1607">
        <f>VLOOKUP(G1607,[1]depreciation!$A$2:$D$32,4)</f>
        <v>1.34</v>
      </c>
      <c r="I1607">
        <f>VLOOKUP(G1607,[1]depreciation!$A$2:$D$32,2)</f>
        <v>0.75</v>
      </c>
      <c r="J1607" s="3">
        <f>E1607*H1607*I1607</f>
        <v>16989.776249999999</v>
      </c>
    </row>
    <row r="1608" spans="1:10" x14ac:dyDescent="0.25">
      <c r="A1608" s="2">
        <v>44165</v>
      </c>
      <c r="B1608" s="2">
        <v>44165</v>
      </c>
      <c r="C1608" t="s">
        <v>586</v>
      </c>
      <c r="D1608" t="s">
        <v>585</v>
      </c>
      <c r="E1608" s="1">
        <v>20781.93</v>
      </c>
      <c r="F1608" s="1">
        <v>13300.44</v>
      </c>
      <c r="G1608">
        <f>YEAR(A1608)</f>
        <v>2020</v>
      </c>
      <c r="H1608">
        <f>VLOOKUP(G1608,[1]depreciation!$A$2:$D$32,4)</f>
        <v>1.34</v>
      </c>
      <c r="I1608">
        <f>VLOOKUP(G1608,[1]depreciation!$A$2:$D$32,2)</f>
        <v>0.75</v>
      </c>
      <c r="J1608" s="3">
        <f>E1608*H1608*I1608</f>
        <v>20885.839650000002</v>
      </c>
    </row>
    <row r="1609" spans="1:10" x14ac:dyDescent="0.25">
      <c r="A1609" s="2">
        <v>44165</v>
      </c>
      <c r="B1609" s="2">
        <v>44165</v>
      </c>
      <c r="C1609" t="s">
        <v>584</v>
      </c>
      <c r="D1609" t="s">
        <v>582</v>
      </c>
      <c r="E1609" s="1">
        <v>16905.25</v>
      </c>
      <c r="F1609" s="1">
        <v>10819.36</v>
      </c>
      <c r="G1609">
        <f>YEAR(A1609)</f>
        <v>2020</v>
      </c>
      <c r="H1609">
        <f>VLOOKUP(G1609,[1]depreciation!$A$2:$D$32,4)</f>
        <v>1.34</v>
      </c>
      <c r="I1609">
        <f>VLOOKUP(G1609,[1]depreciation!$A$2:$D$32,2)</f>
        <v>0.75</v>
      </c>
      <c r="J1609" s="3">
        <f>E1609*H1609*I1609</f>
        <v>16989.776249999999</v>
      </c>
    </row>
    <row r="1610" spans="1:10" x14ac:dyDescent="0.25">
      <c r="A1610" s="2">
        <v>44165</v>
      </c>
      <c r="B1610" s="2">
        <v>44165</v>
      </c>
      <c r="C1610" t="s">
        <v>583</v>
      </c>
      <c r="D1610" t="s">
        <v>582</v>
      </c>
      <c r="E1610" s="1">
        <v>20781.93</v>
      </c>
      <c r="F1610" s="1">
        <v>13300.44</v>
      </c>
      <c r="G1610">
        <f>YEAR(A1610)</f>
        <v>2020</v>
      </c>
      <c r="H1610">
        <f>VLOOKUP(G1610,[1]depreciation!$A$2:$D$32,4)</f>
        <v>1.34</v>
      </c>
      <c r="I1610">
        <f>VLOOKUP(G1610,[1]depreciation!$A$2:$D$32,2)</f>
        <v>0.75</v>
      </c>
      <c r="J1610" s="3">
        <f>E1610*H1610*I1610</f>
        <v>20885.839650000002</v>
      </c>
    </row>
    <row r="1611" spans="1:10" x14ac:dyDescent="0.25">
      <c r="A1611" s="2">
        <v>44165</v>
      </c>
      <c r="B1611" s="2">
        <v>44165</v>
      </c>
      <c r="C1611" t="s">
        <v>581</v>
      </c>
      <c r="D1611" t="s">
        <v>579</v>
      </c>
      <c r="E1611" s="1">
        <v>16603.25</v>
      </c>
      <c r="F1611" s="1">
        <v>10626.08</v>
      </c>
      <c r="G1611">
        <f>YEAR(A1611)</f>
        <v>2020</v>
      </c>
      <c r="H1611">
        <f>VLOOKUP(G1611,[1]depreciation!$A$2:$D$32,4)</f>
        <v>1.34</v>
      </c>
      <c r="I1611">
        <f>VLOOKUP(G1611,[1]depreciation!$A$2:$D$32,2)</f>
        <v>0.75</v>
      </c>
      <c r="J1611" s="3">
        <f>E1611*H1611*I1611</f>
        <v>16686.266250000001</v>
      </c>
    </row>
    <row r="1612" spans="1:10" x14ac:dyDescent="0.25">
      <c r="A1612" s="2">
        <v>44165</v>
      </c>
      <c r="B1612" s="2">
        <v>44165</v>
      </c>
      <c r="C1612" t="s">
        <v>580</v>
      </c>
      <c r="D1612" t="s">
        <v>579</v>
      </c>
      <c r="E1612" s="1">
        <v>20781.93</v>
      </c>
      <c r="F1612" s="1">
        <v>13300.44</v>
      </c>
      <c r="G1612">
        <f>YEAR(A1612)</f>
        <v>2020</v>
      </c>
      <c r="H1612">
        <f>VLOOKUP(G1612,[1]depreciation!$A$2:$D$32,4)</f>
        <v>1.34</v>
      </c>
      <c r="I1612">
        <f>VLOOKUP(G1612,[1]depreciation!$A$2:$D$32,2)</f>
        <v>0.75</v>
      </c>
      <c r="J1612" s="3">
        <f>E1612*H1612*I1612</f>
        <v>20885.839650000002</v>
      </c>
    </row>
    <row r="1613" spans="1:10" x14ac:dyDescent="0.25">
      <c r="A1613" s="2">
        <v>44165</v>
      </c>
      <c r="B1613" s="2">
        <v>44165</v>
      </c>
      <c r="C1613" t="s">
        <v>578</v>
      </c>
      <c r="D1613" t="s">
        <v>576</v>
      </c>
      <c r="E1613" s="1">
        <v>18689.62</v>
      </c>
      <c r="F1613" s="1">
        <v>11961.36</v>
      </c>
      <c r="G1613">
        <f>YEAR(A1613)</f>
        <v>2020</v>
      </c>
      <c r="H1613">
        <f>VLOOKUP(G1613,[1]depreciation!$A$2:$D$32,4)</f>
        <v>1.34</v>
      </c>
      <c r="I1613">
        <f>VLOOKUP(G1613,[1]depreciation!$A$2:$D$32,2)</f>
        <v>0.75</v>
      </c>
      <c r="J1613" s="3">
        <f>E1613*H1613*I1613</f>
        <v>18783.0681</v>
      </c>
    </row>
    <row r="1614" spans="1:10" x14ac:dyDescent="0.25">
      <c r="A1614" s="2">
        <v>44165</v>
      </c>
      <c r="B1614" s="2">
        <v>44165</v>
      </c>
      <c r="C1614" t="s">
        <v>577</v>
      </c>
      <c r="D1614" t="s">
        <v>576</v>
      </c>
      <c r="E1614" s="1">
        <v>20781.93</v>
      </c>
      <c r="F1614" s="1">
        <v>13300.44</v>
      </c>
      <c r="G1614">
        <f>YEAR(A1614)</f>
        <v>2020</v>
      </c>
      <c r="H1614">
        <f>VLOOKUP(G1614,[1]depreciation!$A$2:$D$32,4)</f>
        <v>1.34</v>
      </c>
      <c r="I1614">
        <f>VLOOKUP(G1614,[1]depreciation!$A$2:$D$32,2)</f>
        <v>0.75</v>
      </c>
      <c r="J1614" s="3">
        <f>E1614*H1614*I1614</f>
        <v>20885.839650000002</v>
      </c>
    </row>
    <row r="1615" spans="1:10" x14ac:dyDescent="0.25">
      <c r="A1615" s="2">
        <v>44165</v>
      </c>
      <c r="B1615" s="2">
        <v>44165</v>
      </c>
      <c r="C1615" t="s">
        <v>575</v>
      </c>
      <c r="D1615" t="s">
        <v>573</v>
      </c>
      <c r="E1615" s="1">
        <v>18689.62</v>
      </c>
      <c r="F1615" s="1">
        <v>11961.36</v>
      </c>
      <c r="G1615">
        <f>YEAR(A1615)</f>
        <v>2020</v>
      </c>
      <c r="H1615">
        <f>VLOOKUP(G1615,[1]depreciation!$A$2:$D$32,4)</f>
        <v>1.34</v>
      </c>
      <c r="I1615">
        <f>VLOOKUP(G1615,[1]depreciation!$A$2:$D$32,2)</f>
        <v>0.75</v>
      </c>
      <c r="J1615" s="3">
        <f>E1615*H1615*I1615</f>
        <v>18783.0681</v>
      </c>
    </row>
    <row r="1616" spans="1:10" x14ac:dyDescent="0.25">
      <c r="A1616" s="2">
        <v>44165</v>
      </c>
      <c r="B1616" s="2">
        <v>44165</v>
      </c>
      <c r="C1616" t="s">
        <v>574</v>
      </c>
      <c r="D1616" t="s">
        <v>573</v>
      </c>
      <c r="E1616" s="1">
        <v>20781.93</v>
      </c>
      <c r="F1616" s="1">
        <v>13300.44</v>
      </c>
      <c r="G1616">
        <f>YEAR(A1616)</f>
        <v>2020</v>
      </c>
      <c r="H1616">
        <f>VLOOKUP(G1616,[1]depreciation!$A$2:$D$32,4)</f>
        <v>1.34</v>
      </c>
      <c r="I1616">
        <f>VLOOKUP(G1616,[1]depreciation!$A$2:$D$32,2)</f>
        <v>0.75</v>
      </c>
      <c r="J1616" s="3">
        <f>E1616*H1616*I1616</f>
        <v>20885.839650000002</v>
      </c>
    </row>
    <row r="1617" spans="1:10" x14ac:dyDescent="0.25">
      <c r="A1617" s="2">
        <v>44165</v>
      </c>
      <c r="B1617" s="2">
        <v>44165</v>
      </c>
      <c r="C1617" t="s">
        <v>572</v>
      </c>
      <c r="D1617" t="s">
        <v>570</v>
      </c>
      <c r="E1617" s="1">
        <v>18689.59</v>
      </c>
      <c r="F1617" s="1">
        <v>11961.34</v>
      </c>
      <c r="G1617">
        <f>YEAR(A1617)</f>
        <v>2020</v>
      </c>
      <c r="H1617">
        <f>VLOOKUP(G1617,[1]depreciation!$A$2:$D$32,4)</f>
        <v>1.34</v>
      </c>
      <c r="I1617">
        <f>VLOOKUP(G1617,[1]depreciation!$A$2:$D$32,2)</f>
        <v>0.75</v>
      </c>
      <c r="J1617" s="3">
        <f>E1617*H1617*I1617</f>
        <v>18783.037950000002</v>
      </c>
    </row>
    <row r="1618" spans="1:10" x14ac:dyDescent="0.25">
      <c r="A1618" s="2">
        <v>44165</v>
      </c>
      <c r="B1618" s="2">
        <v>44165</v>
      </c>
      <c r="C1618" t="s">
        <v>571</v>
      </c>
      <c r="D1618" t="s">
        <v>570</v>
      </c>
      <c r="E1618" s="1">
        <v>20781.93</v>
      </c>
      <c r="F1618" s="1">
        <v>13300.44</v>
      </c>
      <c r="G1618">
        <f>YEAR(A1618)</f>
        <v>2020</v>
      </c>
      <c r="H1618">
        <f>VLOOKUP(G1618,[1]depreciation!$A$2:$D$32,4)</f>
        <v>1.34</v>
      </c>
      <c r="I1618">
        <f>VLOOKUP(G1618,[1]depreciation!$A$2:$D$32,2)</f>
        <v>0.75</v>
      </c>
      <c r="J1618" s="3">
        <f>E1618*H1618*I1618</f>
        <v>20885.839650000002</v>
      </c>
    </row>
    <row r="1619" spans="1:10" x14ac:dyDescent="0.25">
      <c r="A1619" s="2">
        <v>44165</v>
      </c>
      <c r="B1619" s="2">
        <v>44165</v>
      </c>
      <c r="C1619" t="s">
        <v>569</v>
      </c>
      <c r="D1619" t="s">
        <v>567</v>
      </c>
      <c r="E1619" s="1">
        <v>17489.55</v>
      </c>
      <c r="F1619" s="1">
        <v>11193.31</v>
      </c>
      <c r="G1619">
        <f>YEAR(A1619)</f>
        <v>2020</v>
      </c>
      <c r="H1619">
        <f>VLOOKUP(G1619,[1]depreciation!$A$2:$D$32,4)</f>
        <v>1.34</v>
      </c>
      <c r="I1619">
        <f>VLOOKUP(G1619,[1]depreciation!$A$2:$D$32,2)</f>
        <v>0.75</v>
      </c>
      <c r="J1619" s="3">
        <f>E1619*H1619*I1619</f>
        <v>17576.997749999999</v>
      </c>
    </row>
    <row r="1620" spans="1:10" x14ac:dyDescent="0.25">
      <c r="A1620" s="2">
        <v>44165</v>
      </c>
      <c r="B1620" s="2">
        <v>44165</v>
      </c>
      <c r="C1620" t="s">
        <v>568</v>
      </c>
      <c r="D1620" t="s">
        <v>567</v>
      </c>
      <c r="E1620" s="1">
        <v>20781.93</v>
      </c>
      <c r="F1620" s="1">
        <v>13300.44</v>
      </c>
      <c r="G1620">
        <f>YEAR(A1620)</f>
        <v>2020</v>
      </c>
      <c r="H1620">
        <f>VLOOKUP(G1620,[1]depreciation!$A$2:$D$32,4)</f>
        <v>1.34</v>
      </c>
      <c r="I1620">
        <f>VLOOKUP(G1620,[1]depreciation!$A$2:$D$32,2)</f>
        <v>0.75</v>
      </c>
      <c r="J1620" s="3">
        <f>E1620*H1620*I1620</f>
        <v>20885.839650000002</v>
      </c>
    </row>
    <row r="1621" spans="1:10" x14ac:dyDescent="0.25">
      <c r="A1621" s="2">
        <v>44165</v>
      </c>
      <c r="B1621" s="2">
        <v>44165</v>
      </c>
      <c r="C1621" t="s">
        <v>566</v>
      </c>
      <c r="D1621" t="s">
        <v>564</v>
      </c>
      <c r="E1621" s="1">
        <v>17489.55</v>
      </c>
      <c r="F1621" s="1">
        <v>11193.31</v>
      </c>
      <c r="G1621">
        <f>YEAR(A1621)</f>
        <v>2020</v>
      </c>
      <c r="H1621">
        <f>VLOOKUP(G1621,[1]depreciation!$A$2:$D$32,4)</f>
        <v>1.34</v>
      </c>
      <c r="I1621">
        <f>VLOOKUP(G1621,[1]depreciation!$A$2:$D$32,2)</f>
        <v>0.75</v>
      </c>
      <c r="J1621" s="3">
        <f>E1621*H1621*I1621</f>
        <v>17576.997749999999</v>
      </c>
    </row>
    <row r="1622" spans="1:10" x14ac:dyDescent="0.25">
      <c r="A1622" s="2">
        <v>44165</v>
      </c>
      <c r="B1622" s="2">
        <v>44165</v>
      </c>
      <c r="C1622" t="s">
        <v>565</v>
      </c>
      <c r="D1622" t="s">
        <v>564</v>
      </c>
      <c r="E1622" s="1">
        <v>20781.93</v>
      </c>
      <c r="F1622" s="1">
        <v>13300.44</v>
      </c>
      <c r="G1622">
        <f>YEAR(A1622)</f>
        <v>2020</v>
      </c>
      <c r="H1622">
        <f>VLOOKUP(G1622,[1]depreciation!$A$2:$D$32,4)</f>
        <v>1.34</v>
      </c>
      <c r="I1622">
        <f>VLOOKUP(G1622,[1]depreciation!$A$2:$D$32,2)</f>
        <v>0.75</v>
      </c>
      <c r="J1622" s="3">
        <f>E1622*H1622*I1622</f>
        <v>20885.839650000002</v>
      </c>
    </row>
    <row r="1623" spans="1:10" x14ac:dyDescent="0.25">
      <c r="A1623" s="2">
        <v>44165</v>
      </c>
      <c r="B1623" s="2">
        <v>44165</v>
      </c>
      <c r="C1623" t="s">
        <v>563</v>
      </c>
      <c r="D1623" t="s">
        <v>561</v>
      </c>
      <c r="E1623" s="1">
        <v>18270.810000000001</v>
      </c>
      <c r="F1623" s="1">
        <v>11693.32</v>
      </c>
      <c r="G1623">
        <f>YEAR(A1623)</f>
        <v>2020</v>
      </c>
      <c r="H1623">
        <f>VLOOKUP(G1623,[1]depreciation!$A$2:$D$32,4)</f>
        <v>1.34</v>
      </c>
      <c r="I1623">
        <f>VLOOKUP(G1623,[1]depreciation!$A$2:$D$32,2)</f>
        <v>0.75</v>
      </c>
      <c r="J1623" s="3">
        <f>E1623*H1623*I1623</f>
        <v>18362.164050000003</v>
      </c>
    </row>
    <row r="1624" spans="1:10" x14ac:dyDescent="0.25">
      <c r="A1624" s="2">
        <v>44165</v>
      </c>
      <c r="B1624" s="2">
        <v>44165</v>
      </c>
      <c r="C1624" t="s">
        <v>562</v>
      </c>
      <c r="D1624" t="s">
        <v>561</v>
      </c>
      <c r="E1624" s="1">
        <v>20781.93</v>
      </c>
      <c r="F1624" s="1">
        <v>13300.44</v>
      </c>
      <c r="G1624">
        <f>YEAR(A1624)</f>
        <v>2020</v>
      </c>
      <c r="H1624">
        <f>VLOOKUP(G1624,[1]depreciation!$A$2:$D$32,4)</f>
        <v>1.34</v>
      </c>
      <c r="I1624">
        <f>VLOOKUP(G1624,[1]depreciation!$A$2:$D$32,2)</f>
        <v>0.75</v>
      </c>
      <c r="J1624" s="3">
        <f>E1624*H1624*I1624</f>
        <v>20885.839650000002</v>
      </c>
    </row>
    <row r="1625" spans="1:10" x14ac:dyDescent="0.25">
      <c r="A1625" s="2">
        <v>44165</v>
      </c>
      <c r="B1625" s="2">
        <v>44165</v>
      </c>
      <c r="C1625" t="s">
        <v>560</v>
      </c>
      <c r="D1625" t="s">
        <v>558</v>
      </c>
      <c r="E1625" s="1">
        <v>16872.599999999999</v>
      </c>
      <c r="F1625" s="1">
        <v>10798.46</v>
      </c>
      <c r="G1625">
        <f>YEAR(A1625)</f>
        <v>2020</v>
      </c>
      <c r="H1625">
        <f>VLOOKUP(G1625,[1]depreciation!$A$2:$D$32,4)</f>
        <v>1.34</v>
      </c>
      <c r="I1625">
        <f>VLOOKUP(G1625,[1]depreciation!$A$2:$D$32,2)</f>
        <v>0.75</v>
      </c>
      <c r="J1625" s="3">
        <f>E1625*H1625*I1625</f>
        <v>16956.963</v>
      </c>
    </row>
    <row r="1626" spans="1:10" x14ac:dyDescent="0.25">
      <c r="A1626" s="2">
        <v>44165</v>
      </c>
      <c r="B1626" s="2">
        <v>44165</v>
      </c>
      <c r="C1626" t="s">
        <v>559</v>
      </c>
      <c r="D1626" t="s">
        <v>558</v>
      </c>
      <c r="E1626" s="1">
        <v>20781.93</v>
      </c>
      <c r="F1626" s="1">
        <v>13300.44</v>
      </c>
      <c r="G1626">
        <f>YEAR(A1626)</f>
        <v>2020</v>
      </c>
      <c r="H1626">
        <f>VLOOKUP(G1626,[1]depreciation!$A$2:$D$32,4)</f>
        <v>1.34</v>
      </c>
      <c r="I1626">
        <f>VLOOKUP(G1626,[1]depreciation!$A$2:$D$32,2)</f>
        <v>0.75</v>
      </c>
      <c r="J1626" s="3">
        <f>E1626*H1626*I1626</f>
        <v>20885.839650000002</v>
      </c>
    </row>
    <row r="1627" spans="1:10" x14ac:dyDescent="0.25">
      <c r="A1627" s="2">
        <v>44165</v>
      </c>
      <c r="B1627" s="2">
        <v>44165</v>
      </c>
      <c r="C1627" t="s">
        <v>557</v>
      </c>
      <c r="D1627" t="s">
        <v>555</v>
      </c>
      <c r="E1627" s="1">
        <v>16872.560000000001</v>
      </c>
      <c r="F1627" s="1">
        <v>10798.44</v>
      </c>
      <c r="G1627">
        <f>YEAR(A1627)</f>
        <v>2020</v>
      </c>
      <c r="H1627">
        <f>VLOOKUP(G1627,[1]depreciation!$A$2:$D$32,4)</f>
        <v>1.34</v>
      </c>
      <c r="I1627">
        <f>VLOOKUP(G1627,[1]depreciation!$A$2:$D$32,2)</f>
        <v>0.75</v>
      </c>
      <c r="J1627" s="3">
        <f>E1627*H1627*I1627</f>
        <v>16956.922800000004</v>
      </c>
    </row>
    <row r="1628" spans="1:10" x14ac:dyDescent="0.25">
      <c r="A1628" s="2">
        <v>44165</v>
      </c>
      <c r="B1628" s="2">
        <v>44165</v>
      </c>
      <c r="C1628" t="s">
        <v>556</v>
      </c>
      <c r="D1628" t="s">
        <v>555</v>
      </c>
      <c r="E1628" s="1">
        <v>20782.02</v>
      </c>
      <c r="F1628" s="1">
        <v>13300.49</v>
      </c>
      <c r="G1628">
        <f>YEAR(A1628)</f>
        <v>2020</v>
      </c>
      <c r="H1628">
        <f>VLOOKUP(G1628,[1]depreciation!$A$2:$D$32,4)</f>
        <v>1.34</v>
      </c>
      <c r="I1628">
        <f>VLOOKUP(G1628,[1]depreciation!$A$2:$D$32,2)</f>
        <v>0.75</v>
      </c>
      <c r="J1628" s="3">
        <f>E1628*H1628*I1628</f>
        <v>20885.930100000001</v>
      </c>
    </row>
    <row r="1629" spans="1:10" x14ac:dyDescent="0.25">
      <c r="A1629" s="2">
        <v>44165</v>
      </c>
      <c r="B1629" s="2">
        <v>44165</v>
      </c>
      <c r="C1629" t="s">
        <v>554</v>
      </c>
      <c r="D1629" t="s">
        <v>553</v>
      </c>
      <c r="E1629" s="1">
        <v>51322</v>
      </c>
      <c r="F1629" s="1">
        <v>32846.080000000002</v>
      </c>
      <c r="G1629">
        <f>YEAR(A1629)</f>
        <v>2020</v>
      </c>
      <c r="H1629">
        <f>VLOOKUP(G1629,[1]depreciation!$A$2:$D$32,4)</f>
        <v>1.34</v>
      </c>
      <c r="I1629">
        <f>VLOOKUP(G1629,[1]depreciation!$A$2:$D$32,2)</f>
        <v>0.75</v>
      </c>
      <c r="J1629" s="3">
        <f>E1629*H1629*I1629</f>
        <v>51578.610000000008</v>
      </c>
    </row>
    <row r="1630" spans="1:10" x14ac:dyDescent="0.25">
      <c r="A1630" s="2">
        <v>44196</v>
      </c>
      <c r="B1630" s="2">
        <v>44196</v>
      </c>
      <c r="C1630" t="s">
        <v>552</v>
      </c>
      <c r="D1630" t="s">
        <v>551</v>
      </c>
      <c r="E1630" s="1">
        <v>21818.5</v>
      </c>
      <c r="F1630" s="1">
        <v>13963.84</v>
      </c>
      <c r="G1630">
        <f>YEAR(A1630)</f>
        <v>2020</v>
      </c>
      <c r="H1630">
        <f>VLOOKUP(G1630,[1]depreciation!$A$2:$D$32,4)</f>
        <v>1.34</v>
      </c>
      <c r="I1630">
        <f>VLOOKUP(G1630,[1]depreciation!$A$2:$D$32,2)</f>
        <v>0.75</v>
      </c>
      <c r="J1630" s="3">
        <f>E1630*H1630*I1630</f>
        <v>21927.592499999999</v>
      </c>
    </row>
    <row r="1631" spans="1:10" x14ac:dyDescent="0.25">
      <c r="A1631" s="2">
        <v>44196</v>
      </c>
      <c r="B1631" s="2">
        <v>44196</v>
      </c>
      <c r="C1631" t="s">
        <v>550</v>
      </c>
      <c r="D1631" t="s">
        <v>549</v>
      </c>
      <c r="E1631" s="1">
        <v>21818.5</v>
      </c>
      <c r="F1631" s="1">
        <v>13963.84</v>
      </c>
      <c r="G1631">
        <f>YEAR(A1631)</f>
        <v>2020</v>
      </c>
      <c r="H1631">
        <f>VLOOKUP(G1631,[1]depreciation!$A$2:$D$32,4)</f>
        <v>1.34</v>
      </c>
      <c r="I1631">
        <f>VLOOKUP(G1631,[1]depreciation!$A$2:$D$32,2)</f>
        <v>0.75</v>
      </c>
      <c r="J1631" s="3">
        <f>E1631*H1631*I1631</f>
        <v>21927.592499999999</v>
      </c>
    </row>
    <row r="1632" spans="1:10" x14ac:dyDescent="0.25">
      <c r="A1632" s="2">
        <v>44196</v>
      </c>
      <c r="B1632" s="2">
        <v>44196</v>
      </c>
      <c r="C1632" t="s">
        <v>548</v>
      </c>
      <c r="D1632" t="s">
        <v>547</v>
      </c>
      <c r="E1632" s="1">
        <v>23963.27</v>
      </c>
      <c r="F1632" s="1">
        <v>15336.49</v>
      </c>
      <c r="G1632">
        <f>YEAR(A1632)</f>
        <v>2020</v>
      </c>
      <c r="H1632">
        <f>VLOOKUP(G1632,[1]depreciation!$A$2:$D$32,4)</f>
        <v>1.34</v>
      </c>
      <c r="I1632">
        <f>VLOOKUP(G1632,[1]depreciation!$A$2:$D$32,2)</f>
        <v>0.75</v>
      </c>
      <c r="J1632" s="3">
        <f>E1632*H1632*I1632</f>
        <v>24083.086350000005</v>
      </c>
    </row>
    <row r="1633" spans="1:10" x14ac:dyDescent="0.25">
      <c r="A1633" s="2">
        <v>44196</v>
      </c>
      <c r="B1633" s="2">
        <v>44196</v>
      </c>
      <c r="C1633" t="s">
        <v>546</v>
      </c>
      <c r="D1633" t="s">
        <v>544</v>
      </c>
      <c r="E1633" s="1">
        <v>390711.42</v>
      </c>
      <c r="F1633" s="1">
        <v>250055.31</v>
      </c>
      <c r="G1633">
        <f>YEAR(A1633)</f>
        <v>2020</v>
      </c>
      <c r="H1633">
        <f>VLOOKUP(G1633,[1]depreciation!$A$2:$D$32,4)</f>
        <v>1.34</v>
      </c>
      <c r="I1633">
        <f>VLOOKUP(G1633,[1]depreciation!$A$2:$D$32,2)</f>
        <v>0.75</v>
      </c>
      <c r="J1633" s="3">
        <f>E1633*H1633*I1633</f>
        <v>392664.97710000002</v>
      </c>
    </row>
    <row r="1634" spans="1:10" x14ac:dyDescent="0.25">
      <c r="A1634" s="2">
        <v>44196</v>
      </c>
      <c r="B1634" s="2">
        <v>44196</v>
      </c>
      <c r="C1634" t="s">
        <v>545</v>
      </c>
      <c r="D1634" t="s">
        <v>544</v>
      </c>
      <c r="E1634" s="1">
        <v>4364.8</v>
      </c>
      <c r="F1634" s="1">
        <v>2793.47</v>
      </c>
      <c r="G1634">
        <f>YEAR(A1634)</f>
        <v>2020</v>
      </c>
      <c r="H1634">
        <f>VLOOKUP(G1634,[1]depreciation!$A$2:$D$32,4)</f>
        <v>1.34</v>
      </c>
      <c r="I1634">
        <f>VLOOKUP(G1634,[1]depreciation!$A$2:$D$32,2)</f>
        <v>0.75</v>
      </c>
      <c r="J1634" s="3">
        <f>E1634*H1634*I1634</f>
        <v>4386.6239999999998</v>
      </c>
    </row>
    <row r="1635" spans="1:10" x14ac:dyDescent="0.25">
      <c r="A1635" s="2">
        <v>44227</v>
      </c>
      <c r="B1635" s="2">
        <v>44227</v>
      </c>
      <c r="C1635" t="s">
        <v>543</v>
      </c>
      <c r="D1635" t="s">
        <v>542</v>
      </c>
      <c r="E1635" s="1">
        <v>51861.1</v>
      </c>
      <c r="F1635" s="1">
        <v>36302.769999999997</v>
      </c>
      <c r="G1635">
        <f>YEAR(A1635)</f>
        <v>2021</v>
      </c>
      <c r="H1635">
        <f>VLOOKUP(G1635,[1]depreciation!$A$2:$D$32,4)</f>
        <v>1.22</v>
      </c>
      <c r="I1635">
        <f>VLOOKUP(G1635,[1]depreciation!$A$2:$D$32,2)</f>
        <v>0.8</v>
      </c>
      <c r="J1635" s="3">
        <f>E1635*H1635*I1635</f>
        <v>50616.433599999997</v>
      </c>
    </row>
    <row r="1636" spans="1:10" x14ac:dyDescent="0.25">
      <c r="A1636" s="2">
        <v>44255</v>
      </c>
      <c r="B1636" s="2">
        <v>44255</v>
      </c>
      <c r="C1636" t="s">
        <v>541</v>
      </c>
      <c r="D1636" t="s">
        <v>540</v>
      </c>
      <c r="E1636" s="1">
        <v>19231.419999999998</v>
      </c>
      <c r="F1636" s="1">
        <v>13461.99</v>
      </c>
      <c r="G1636">
        <f>YEAR(A1636)</f>
        <v>2021</v>
      </c>
      <c r="H1636">
        <f>VLOOKUP(G1636,[1]depreciation!$A$2:$D$32,4)</f>
        <v>1.22</v>
      </c>
      <c r="I1636">
        <f>VLOOKUP(G1636,[1]depreciation!$A$2:$D$32,2)</f>
        <v>0.8</v>
      </c>
      <c r="J1636" s="3">
        <f>E1636*H1636*I1636</f>
        <v>18769.865919999997</v>
      </c>
    </row>
    <row r="1637" spans="1:10" x14ac:dyDescent="0.25">
      <c r="A1637" s="2">
        <v>44286</v>
      </c>
      <c r="B1637" s="2">
        <v>44286</v>
      </c>
      <c r="C1637" t="s">
        <v>539</v>
      </c>
      <c r="D1637" t="s">
        <v>537</v>
      </c>
      <c r="E1637" s="1">
        <v>19983.41</v>
      </c>
      <c r="F1637" s="1">
        <v>13988.39</v>
      </c>
      <c r="G1637">
        <f>YEAR(A1637)</f>
        <v>2021</v>
      </c>
      <c r="H1637">
        <f>VLOOKUP(G1637,[1]depreciation!$A$2:$D$32,4)</f>
        <v>1.22</v>
      </c>
      <c r="I1637">
        <f>VLOOKUP(G1637,[1]depreciation!$A$2:$D$32,2)</f>
        <v>0.8</v>
      </c>
      <c r="J1637" s="3">
        <f>E1637*H1637*I1637</f>
        <v>19503.80816</v>
      </c>
    </row>
    <row r="1638" spans="1:10" x14ac:dyDescent="0.25">
      <c r="A1638" s="2">
        <v>44286</v>
      </c>
      <c r="B1638" s="2">
        <v>44286</v>
      </c>
      <c r="C1638" t="s">
        <v>538</v>
      </c>
      <c r="D1638" t="s">
        <v>537</v>
      </c>
      <c r="E1638" s="1">
        <v>17900.009999999998</v>
      </c>
      <c r="F1638" s="1">
        <v>12530.01</v>
      </c>
      <c r="G1638">
        <f>YEAR(A1638)</f>
        <v>2021</v>
      </c>
      <c r="H1638">
        <f>VLOOKUP(G1638,[1]depreciation!$A$2:$D$32,4)</f>
        <v>1.22</v>
      </c>
      <c r="I1638">
        <f>VLOOKUP(G1638,[1]depreciation!$A$2:$D$32,2)</f>
        <v>0.8</v>
      </c>
      <c r="J1638" s="3">
        <f>E1638*H1638*I1638</f>
        <v>17470.409759999999</v>
      </c>
    </row>
    <row r="1639" spans="1:10" x14ac:dyDescent="0.25">
      <c r="A1639" s="2">
        <v>44286</v>
      </c>
      <c r="B1639" s="2">
        <v>44286</v>
      </c>
      <c r="C1639" t="s">
        <v>536</v>
      </c>
      <c r="D1639" t="s">
        <v>534</v>
      </c>
      <c r="E1639" s="1">
        <v>19983.39</v>
      </c>
      <c r="F1639" s="1">
        <v>13988.37</v>
      </c>
      <c r="G1639">
        <f>YEAR(A1639)</f>
        <v>2021</v>
      </c>
      <c r="H1639">
        <f>VLOOKUP(G1639,[1]depreciation!$A$2:$D$32,4)</f>
        <v>1.22</v>
      </c>
      <c r="I1639">
        <f>VLOOKUP(G1639,[1]depreciation!$A$2:$D$32,2)</f>
        <v>0.8</v>
      </c>
      <c r="J1639" s="3">
        <f>E1639*H1639*I1639</f>
        <v>19503.788639999999</v>
      </c>
    </row>
    <row r="1640" spans="1:10" x14ac:dyDescent="0.25">
      <c r="A1640" s="2">
        <v>44286</v>
      </c>
      <c r="B1640" s="2">
        <v>44286</v>
      </c>
      <c r="C1640" t="s">
        <v>535</v>
      </c>
      <c r="D1640" t="s">
        <v>534</v>
      </c>
      <c r="E1640" s="1">
        <v>17900.009999999998</v>
      </c>
      <c r="F1640" s="1">
        <v>12530.01</v>
      </c>
      <c r="G1640">
        <f>YEAR(A1640)</f>
        <v>2021</v>
      </c>
      <c r="H1640">
        <f>VLOOKUP(G1640,[1]depreciation!$A$2:$D$32,4)</f>
        <v>1.22</v>
      </c>
      <c r="I1640">
        <f>VLOOKUP(G1640,[1]depreciation!$A$2:$D$32,2)</f>
        <v>0.8</v>
      </c>
      <c r="J1640" s="3">
        <f>E1640*H1640*I1640</f>
        <v>17470.409759999999</v>
      </c>
    </row>
    <row r="1641" spans="1:10" x14ac:dyDescent="0.25">
      <c r="A1641" s="2">
        <v>44286</v>
      </c>
      <c r="B1641" s="2">
        <v>44286</v>
      </c>
      <c r="C1641" t="s">
        <v>533</v>
      </c>
      <c r="D1641" t="s">
        <v>531</v>
      </c>
      <c r="E1641" s="1">
        <v>20253.41</v>
      </c>
      <c r="F1641" s="1">
        <v>14177.39</v>
      </c>
      <c r="G1641">
        <f>YEAR(A1641)</f>
        <v>2021</v>
      </c>
      <c r="H1641">
        <f>VLOOKUP(G1641,[1]depreciation!$A$2:$D$32,4)</f>
        <v>1.22</v>
      </c>
      <c r="I1641">
        <f>VLOOKUP(G1641,[1]depreciation!$A$2:$D$32,2)</f>
        <v>0.8</v>
      </c>
      <c r="J1641" s="3">
        <f>E1641*H1641*I1641</f>
        <v>19767.328160000001</v>
      </c>
    </row>
    <row r="1642" spans="1:10" x14ac:dyDescent="0.25">
      <c r="A1642" s="2">
        <v>44286</v>
      </c>
      <c r="B1642" s="2">
        <v>44286</v>
      </c>
      <c r="C1642" t="s">
        <v>532</v>
      </c>
      <c r="D1642" t="s">
        <v>531</v>
      </c>
      <c r="E1642" s="1">
        <v>17900.009999999998</v>
      </c>
      <c r="F1642" s="1">
        <v>12530.01</v>
      </c>
      <c r="G1642">
        <f>YEAR(A1642)</f>
        <v>2021</v>
      </c>
      <c r="H1642">
        <f>VLOOKUP(G1642,[1]depreciation!$A$2:$D$32,4)</f>
        <v>1.22</v>
      </c>
      <c r="I1642">
        <f>VLOOKUP(G1642,[1]depreciation!$A$2:$D$32,2)</f>
        <v>0.8</v>
      </c>
      <c r="J1642" s="3">
        <f>E1642*H1642*I1642</f>
        <v>17470.409759999999</v>
      </c>
    </row>
    <row r="1643" spans="1:10" x14ac:dyDescent="0.25">
      <c r="A1643" s="2">
        <v>44286</v>
      </c>
      <c r="B1643" s="2">
        <v>44286</v>
      </c>
      <c r="C1643" t="s">
        <v>530</v>
      </c>
      <c r="D1643" t="s">
        <v>528</v>
      </c>
      <c r="E1643" s="1">
        <v>20042.66</v>
      </c>
      <c r="F1643" s="1">
        <v>14029.86</v>
      </c>
      <c r="G1643">
        <f>YEAR(A1643)</f>
        <v>2021</v>
      </c>
      <c r="H1643">
        <f>VLOOKUP(G1643,[1]depreciation!$A$2:$D$32,4)</f>
        <v>1.22</v>
      </c>
      <c r="I1643">
        <f>VLOOKUP(G1643,[1]depreciation!$A$2:$D$32,2)</f>
        <v>0.8</v>
      </c>
      <c r="J1643" s="3">
        <f>E1643*H1643*I1643</f>
        <v>19561.636160000002</v>
      </c>
    </row>
    <row r="1644" spans="1:10" x14ac:dyDescent="0.25">
      <c r="A1644" s="2">
        <v>44286</v>
      </c>
      <c r="B1644" s="2">
        <v>44286</v>
      </c>
      <c r="C1644" t="s">
        <v>529</v>
      </c>
      <c r="D1644" t="s">
        <v>528</v>
      </c>
      <c r="E1644" s="1">
        <v>17899.97</v>
      </c>
      <c r="F1644" s="1">
        <v>12529.98</v>
      </c>
      <c r="G1644">
        <f>YEAR(A1644)</f>
        <v>2021</v>
      </c>
      <c r="H1644">
        <f>VLOOKUP(G1644,[1]depreciation!$A$2:$D$32,4)</f>
        <v>1.22</v>
      </c>
      <c r="I1644">
        <f>VLOOKUP(G1644,[1]depreciation!$A$2:$D$32,2)</f>
        <v>0.8</v>
      </c>
      <c r="J1644" s="3">
        <f>E1644*H1644*I1644</f>
        <v>17470.370720000003</v>
      </c>
    </row>
    <row r="1645" spans="1:10" x14ac:dyDescent="0.25">
      <c r="A1645" s="2">
        <v>44286</v>
      </c>
      <c r="B1645" s="2">
        <v>44286</v>
      </c>
      <c r="C1645" t="s">
        <v>527</v>
      </c>
      <c r="D1645" t="s">
        <v>526</v>
      </c>
      <c r="E1645" s="1">
        <v>10810.17</v>
      </c>
      <c r="F1645" s="1">
        <v>7567.12</v>
      </c>
      <c r="G1645">
        <f>YEAR(A1645)</f>
        <v>2021</v>
      </c>
      <c r="H1645">
        <f>VLOOKUP(G1645,[1]depreciation!$A$2:$D$32,4)</f>
        <v>1.22</v>
      </c>
      <c r="I1645">
        <f>VLOOKUP(G1645,[1]depreciation!$A$2:$D$32,2)</f>
        <v>0.8</v>
      </c>
      <c r="J1645" s="3">
        <f>E1645*H1645*I1645</f>
        <v>10550.725920000001</v>
      </c>
    </row>
    <row r="1646" spans="1:10" x14ac:dyDescent="0.25">
      <c r="A1646" s="2">
        <v>44316</v>
      </c>
      <c r="B1646" s="2">
        <v>44316</v>
      </c>
      <c r="C1646" t="s">
        <v>525</v>
      </c>
      <c r="D1646" t="s">
        <v>524</v>
      </c>
      <c r="E1646" s="1">
        <v>8383.7999999999993</v>
      </c>
      <c r="F1646" s="1">
        <v>5868.66</v>
      </c>
      <c r="G1646">
        <f>YEAR(A1646)</f>
        <v>2021</v>
      </c>
      <c r="H1646">
        <f>VLOOKUP(G1646,[1]depreciation!$A$2:$D$32,4)</f>
        <v>1.22</v>
      </c>
      <c r="I1646">
        <f>VLOOKUP(G1646,[1]depreciation!$A$2:$D$32,2)</f>
        <v>0.8</v>
      </c>
      <c r="J1646" s="3">
        <f>E1646*H1646*I1646</f>
        <v>8182.5887999999995</v>
      </c>
    </row>
    <row r="1647" spans="1:10" x14ac:dyDescent="0.25">
      <c r="A1647" s="2">
        <v>44316</v>
      </c>
      <c r="B1647" s="2">
        <v>44316</v>
      </c>
      <c r="C1647" t="s">
        <v>523</v>
      </c>
      <c r="D1647" t="s">
        <v>522</v>
      </c>
      <c r="E1647" s="1">
        <v>315.18</v>
      </c>
      <c r="F1647" s="1">
        <v>220.63</v>
      </c>
      <c r="G1647">
        <f>YEAR(A1647)</f>
        <v>2021</v>
      </c>
      <c r="H1647">
        <f>VLOOKUP(G1647,[1]depreciation!$A$2:$D$32,4)</f>
        <v>1.22</v>
      </c>
      <c r="I1647">
        <f>VLOOKUP(G1647,[1]depreciation!$A$2:$D$32,2)</f>
        <v>0.8</v>
      </c>
      <c r="J1647" s="3">
        <f>E1647*H1647*I1647</f>
        <v>307.61568000000005</v>
      </c>
    </row>
    <row r="1648" spans="1:10" x14ac:dyDescent="0.25">
      <c r="A1648" s="2">
        <v>44316</v>
      </c>
      <c r="B1648" s="2">
        <v>44316</v>
      </c>
      <c r="C1648" t="s">
        <v>521</v>
      </c>
      <c r="D1648" t="s">
        <v>520</v>
      </c>
      <c r="E1648" s="1">
        <v>357.59</v>
      </c>
      <c r="F1648" s="1">
        <v>250.31</v>
      </c>
      <c r="G1648">
        <f>YEAR(A1648)</f>
        <v>2021</v>
      </c>
      <c r="H1648">
        <f>VLOOKUP(G1648,[1]depreciation!$A$2:$D$32,4)</f>
        <v>1.22</v>
      </c>
      <c r="I1648">
        <f>VLOOKUP(G1648,[1]depreciation!$A$2:$D$32,2)</f>
        <v>0.8</v>
      </c>
      <c r="J1648" s="3">
        <f>E1648*H1648*I1648</f>
        <v>349.00783999999999</v>
      </c>
    </row>
    <row r="1649" spans="1:10" x14ac:dyDescent="0.25">
      <c r="A1649" s="2">
        <v>44316</v>
      </c>
      <c r="B1649" s="2">
        <v>44316</v>
      </c>
      <c r="C1649" t="s">
        <v>519</v>
      </c>
      <c r="D1649" t="s">
        <v>518</v>
      </c>
      <c r="E1649" s="1">
        <v>384.94</v>
      </c>
      <c r="F1649" s="1">
        <v>269.45999999999998</v>
      </c>
      <c r="G1649">
        <f>YEAR(A1649)</f>
        <v>2021</v>
      </c>
      <c r="H1649">
        <f>VLOOKUP(G1649,[1]depreciation!$A$2:$D$32,4)</f>
        <v>1.22</v>
      </c>
      <c r="I1649">
        <f>VLOOKUP(G1649,[1]depreciation!$A$2:$D$32,2)</f>
        <v>0.8</v>
      </c>
      <c r="J1649" s="3">
        <f>E1649*H1649*I1649</f>
        <v>375.70144000000005</v>
      </c>
    </row>
    <row r="1650" spans="1:10" x14ac:dyDescent="0.25">
      <c r="A1650" s="2">
        <v>44316</v>
      </c>
      <c r="B1650" s="2">
        <v>44316</v>
      </c>
      <c r="C1650" t="s">
        <v>517</v>
      </c>
      <c r="D1650" t="s">
        <v>516</v>
      </c>
      <c r="E1650" s="1">
        <v>129.29</v>
      </c>
      <c r="F1650" s="1">
        <v>90.5</v>
      </c>
      <c r="G1650">
        <f>YEAR(A1650)</f>
        <v>2021</v>
      </c>
      <c r="H1650">
        <f>VLOOKUP(G1650,[1]depreciation!$A$2:$D$32,4)</f>
        <v>1.22</v>
      </c>
      <c r="I1650">
        <f>VLOOKUP(G1650,[1]depreciation!$A$2:$D$32,2)</f>
        <v>0.8</v>
      </c>
      <c r="J1650" s="3">
        <f>E1650*H1650*I1650</f>
        <v>126.18703999999998</v>
      </c>
    </row>
    <row r="1651" spans="1:10" x14ac:dyDescent="0.25">
      <c r="A1651" s="2">
        <v>44316</v>
      </c>
      <c r="B1651" s="2">
        <v>44316</v>
      </c>
      <c r="C1651" t="s">
        <v>515</v>
      </c>
      <c r="D1651" t="s">
        <v>514</v>
      </c>
      <c r="E1651" s="1">
        <v>3666.17</v>
      </c>
      <c r="F1651" s="1">
        <v>2566.3200000000002</v>
      </c>
      <c r="G1651">
        <f>YEAR(A1651)</f>
        <v>2021</v>
      </c>
      <c r="H1651">
        <f>VLOOKUP(G1651,[1]depreciation!$A$2:$D$32,4)</f>
        <v>1.22</v>
      </c>
      <c r="I1651">
        <f>VLOOKUP(G1651,[1]depreciation!$A$2:$D$32,2)</f>
        <v>0.8</v>
      </c>
      <c r="J1651" s="3">
        <f>E1651*H1651*I1651</f>
        <v>3578.18192</v>
      </c>
    </row>
    <row r="1652" spans="1:10" x14ac:dyDescent="0.25">
      <c r="A1652" s="2">
        <v>44316</v>
      </c>
      <c r="B1652" s="2">
        <v>44316</v>
      </c>
      <c r="C1652" t="s">
        <v>513</v>
      </c>
      <c r="D1652" t="s">
        <v>512</v>
      </c>
      <c r="E1652" s="1">
        <v>3666.17</v>
      </c>
      <c r="F1652" s="1">
        <v>2566.3200000000002</v>
      </c>
      <c r="G1652">
        <f>YEAR(A1652)</f>
        <v>2021</v>
      </c>
      <c r="H1652">
        <f>VLOOKUP(G1652,[1]depreciation!$A$2:$D$32,4)</f>
        <v>1.22</v>
      </c>
      <c r="I1652">
        <f>VLOOKUP(G1652,[1]depreciation!$A$2:$D$32,2)</f>
        <v>0.8</v>
      </c>
      <c r="J1652" s="3">
        <f>E1652*H1652*I1652</f>
        <v>3578.18192</v>
      </c>
    </row>
    <row r="1653" spans="1:10" x14ac:dyDescent="0.25">
      <c r="A1653" s="2">
        <v>44316</v>
      </c>
      <c r="B1653" s="2">
        <v>44316</v>
      </c>
      <c r="C1653" t="s">
        <v>511</v>
      </c>
      <c r="D1653" t="s">
        <v>510</v>
      </c>
      <c r="E1653" s="1">
        <v>7625</v>
      </c>
      <c r="F1653" s="1">
        <v>5337.5</v>
      </c>
      <c r="G1653">
        <f>YEAR(A1653)</f>
        <v>2021</v>
      </c>
      <c r="H1653">
        <f>VLOOKUP(G1653,[1]depreciation!$A$2:$D$32,4)</f>
        <v>1.22</v>
      </c>
      <c r="I1653">
        <f>VLOOKUP(G1653,[1]depreciation!$A$2:$D$32,2)</f>
        <v>0.8</v>
      </c>
      <c r="J1653" s="3">
        <f>E1653*H1653*I1653</f>
        <v>7442</v>
      </c>
    </row>
    <row r="1654" spans="1:10" x14ac:dyDescent="0.25">
      <c r="A1654" s="2">
        <v>44316</v>
      </c>
      <c r="B1654" s="2">
        <v>44316</v>
      </c>
      <c r="C1654" t="s">
        <v>509</v>
      </c>
      <c r="D1654" t="s">
        <v>508</v>
      </c>
      <c r="E1654" s="1">
        <v>7625</v>
      </c>
      <c r="F1654" s="1">
        <v>5337.5</v>
      </c>
      <c r="G1654">
        <f>YEAR(A1654)</f>
        <v>2021</v>
      </c>
      <c r="H1654">
        <f>VLOOKUP(G1654,[1]depreciation!$A$2:$D$32,4)</f>
        <v>1.22</v>
      </c>
      <c r="I1654">
        <f>VLOOKUP(G1654,[1]depreciation!$A$2:$D$32,2)</f>
        <v>0.8</v>
      </c>
      <c r="J1654" s="3">
        <f>E1654*H1654*I1654</f>
        <v>7442</v>
      </c>
    </row>
    <row r="1655" spans="1:10" x14ac:dyDescent="0.25">
      <c r="A1655" s="2">
        <v>44316</v>
      </c>
      <c r="B1655" s="2">
        <v>44316</v>
      </c>
      <c r="C1655" t="s">
        <v>507</v>
      </c>
      <c r="D1655" t="s">
        <v>506</v>
      </c>
      <c r="E1655" s="1">
        <v>9165.35</v>
      </c>
      <c r="F1655" s="1">
        <v>6415.75</v>
      </c>
      <c r="G1655">
        <f>YEAR(A1655)</f>
        <v>2021</v>
      </c>
      <c r="H1655">
        <f>VLOOKUP(G1655,[1]depreciation!$A$2:$D$32,4)</f>
        <v>1.22</v>
      </c>
      <c r="I1655">
        <f>VLOOKUP(G1655,[1]depreciation!$A$2:$D$32,2)</f>
        <v>0.8</v>
      </c>
      <c r="J1655" s="3">
        <f>E1655*H1655*I1655</f>
        <v>8945.3816000000006</v>
      </c>
    </row>
    <row r="1656" spans="1:10" x14ac:dyDescent="0.25">
      <c r="A1656" s="2">
        <v>44316</v>
      </c>
      <c r="B1656" s="2">
        <v>44316</v>
      </c>
      <c r="C1656" t="s">
        <v>505</v>
      </c>
      <c r="D1656" t="s">
        <v>504</v>
      </c>
      <c r="E1656" s="1">
        <v>32894.959999999999</v>
      </c>
      <c r="F1656" s="1">
        <v>23026.47</v>
      </c>
      <c r="G1656">
        <f>YEAR(A1656)</f>
        <v>2021</v>
      </c>
      <c r="H1656">
        <f>VLOOKUP(G1656,[1]depreciation!$A$2:$D$32,4)</f>
        <v>1.22</v>
      </c>
      <c r="I1656">
        <f>VLOOKUP(G1656,[1]depreciation!$A$2:$D$32,2)</f>
        <v>0.8</v>
      </c>
      <c r="J1656" s="3">
        <f>E1656*H1656*I1656</f>
        <v>32105.480960000001</v>
      </c>
    </row>
    <row r="1657" spans="1:10" x14ac:dyDescent="0.25">
      <c r="A1657" s="2">
        <v>44316</v>
      </c>
      <c r="B1657" s="2">
        <v>44316</v>
      </c>
      <c r="C1657" t="s">
        <v>503</v>
      </c>
      <c r="D1657" t="s">
        <v>502</v>
      </c>
      <c r="E1657" s="1">
        <v>9165.33</v>
      </c>
      <c r="F1657" s="1">
        <v>6415.73</v>
      </c>
      <c r="G1657">
        <f>YEAR(A1657)</f>
        <v>2021</v>
      </c>
      <c r="H1657">
        <f>VLOOKUP(G1657,[1]depreciation!$A$2:$D$32,4)</f>
        <v>1.22</v>
      </c>
      <c r="I1657">
        <f>VLOOKUP(G1657,[1]depreciation!$A$2:$D$32,2)</f>
        <v>0.8</v>
      </c>
      <c r="J1657" s="3">
        <f>E1657*H1657*I1657</f>
        <v>8945.3620800000008</v>
      </c>
    </row>
    <row r="1658" spans="1:10" x14ac:dyDescent="0.25">
      <c r="A1658" s="2">
        <v>44316</v>
      </c>
      <c r="B1658" s="2">
        <v>44316</v>
      </c>
      <c r="C1658" t="s">
        <v>501</v>
      </c>
      <c r="D1658" t="s">
        <v>500</v>
      </c>
      <c r="E1658" s="1">
        <v>32894.959999999999</v>
      </c>
      <c r="F1658" s="1">
        <v>23026.47</v>
      </c>
      <c r="G1658">
        <f>YEAR(A1658)</f>
        <v>2021</v>
      </c>
      <c r="H1658">
        <f>VLOOKUP(G1658,[1]depreciation!$A$2:$D$32,4)</f>
        <v>1.22</v>
      </c>
      <c r="I1658">
        <f>VLOOKUP(G1658,[1]depreciation!$A$2:$D$32,2)</f>
        <v>0.8</v>
      </c>
      <c r="J1658" s="3">
        <f>E1658*H1658*I1658</f>
        <v>32105.480960000001</v>
      </c>
    </row>
    <row r="1659" spans="1:10" x14ac:dyDescent="0.25">
      <c r="A1659" s="2">
        <v>44316</v>
      </c>
      <c r="B1659" s="2">
        <v>44316</v>
      </c>
      <c r="C1659" t="s">
        <v>499</v>
      </c>
      <c r="D1659" t="s">
        <v>498</v>
      </c>
      <c r="E1659" s="1">
        <v>18870.34</v>
      </c>
      <c r="F1659" s="1">
        <v>13209.24</v>
      </c>
      <c r="G1659">
        <f>YEAR(A1659)</f>
        <v>2021</v>
      </c>
      <c r="H1659">
        <f>VLOOKUP(G1659,[1]depreciation!$A$2:$D$32,4)</f>
        <v>1.22</v>
      </c>
      <c r="I1659">
        <f>VLOOKUP(G1659,[1]depreciation!$A$2:$D$32,2)</f>
        <v>0.8</v>
      </c>
      <c r="J1659" s="3">
        <f>E1659*H1659*I1659</f>
        <v>18417.451840000002</v>
      </c>
    </row>
    <row r="1660" spans="1:10" x14ac:dyDescent="0.25">
      <c r="A1660" s="2">
        <v>44316</v>
      </c>
      <c r="B1660" s="2">
        <v>44316</v>
      </c>
      <c r="C1660" t="s">
        <v>497</v>
      </c>
      <c r="D1660" t="s">
        <v>496</v>
      </c>
      <c r="E1660" s="1">
        <v>18870.34</v>
      </c>
      <c r="F1660" s="1">
        <v>13209.24</v>
      </c>
      <c r="G1660">
        <f>YEAR(A1660)</f>
        <v>2021</v>
      </c>
      <c r="H1660">
        <f>VLOOKUP(G1660,[1]depreciation!$A$2:$D$32,4)</f>
        <v>1.22</v>
      </c>
      <c r="I1660">
        <f>VLOOKUP(G1660,[1]depreciation!$A$2:$D$32,2)</f>
        <v>0.8</v>
      </c>
      <c r="J1660" s="3">
        <f>E1660*H1660*I1660</f>
        <v>18417.451840000002</v>
      </c>
    </row>
    <row r="1661" spans="1:10" x14ac:dyDescent="0.25">
      <c r="A1661" s="2">
        <v>44316</v>
      </c>
      <c r="B1661" s="2">
        <v>44316</v>
      </c>
      <c r="C1661" t="s">
        <v>495</v>
      </c>
      <c r="D1661" t="s">
        <v>196</v>
      </c>
      <c r="E1661" s="1">
        <v>18870.32</v>
      </c>
      <c r="F1661" s="1">
        <v>13209.22</v>
      </c>
      <c r="G1661">
        <f>YEAR(A1661)</f>
        <v>2021</v>
      </c>
      <c r="H1661">
        <f>VLOOKUP(G1661,[1]depreciation!$A$2:$D$32,4)</f>
        <v>1.22</v>
      </c>
      <c r="I1661">
        <f>VLOOKUP(G1661,[1]depreciation!$A$2:$D$32,2)</f>
        <v>0.8</v>
      </c>
      <c r="J1661" s="3">
        <f>E1661*H1661*I1661</f>
        <v>18417.43232</v>
      </c>
    </row>
    <row r="1662" spans="1:10" x14ac:dyDescent="0.25">
      <c r="A1662" s="2">
        <v>44439</v>
      </c>
      <c r="B1662" s="2">
        <v>44439</v>
      </c>
      <c r="C1662" t="s">
        <v>494</v>
      </c>
      <c r="D1662" t="s">
        <v>493</v>
      </c>
      <c r="E1662" s="1">
        <v>7751.79</v>
      </c>
      <c r="F1662" s="1">
        <v>5426.25</v>
      </c>
      <c r="G1662">
        <f>YEAR(A1662)</f>
        <v>2021</v>
      </c>
      <c r="H1662">
        <f>VLOOKUP(G1662,[1]depreciation!$A$2:$D$32,4)</f>
        <v>1.22</v>
      </c>
      <c r="I1662">
        <f>VLOOKUP(G1662,[1]depreciation!$A$2:$D$32,2)</f>
        <v>0.8</v>
      </c>
      <c r="J1662" s="3">
        <f>E1662*H1662*I1662</f>
        <v>7565.7470399999993</v>
      </c>
    </row>
    <row r="1663" spans="1:10" x14ac:dyDescent="0.25">
      <c r="A1663" s="2">
        <v>44500</v>
      </c>
      <c r="B1663" s="2">
        <v>44500</v>
      </c>
      <c r="C1663" t="s">
        <v>492</v>
      </c>
      <c r="D1663" t="s">
        <v>491</v>
      </c>
      <c r="E1663" s="1">
        <v>6859.86</v>
      </c>
      <c r="F1663" s="1">
        <v>4801.8999999999996</v>
      </c>
      <c r="G1663">
        <f>YEAR(A1663)</f>
        <v>2021</v>
      </c>
      <c r="H1663">
        <f>VLOOKUP(G1663,[1]depreciation!$A$2:$D$32,4)</f>
        <v>1.22</v>
      </c>
      <c r="I1663">
        <f>VLOOKUP(G1663,[1]depreciation!$A$2:$D$32,2)</f>
        <v>0.8</v>
      </c>
      <c r="J1663" s="3">
        <f>E1663*H1663*I1663</f>
        <v>6695.22336</v>
      </c>
    </row>
    <row r="1664" spans="1:10" x14ac:dyDescent="0.25">
      <c r="A1664" s="2">
        <v>44500</v>
      </c>
      <c r="B1664" s="2">
        <v>44500</v>
      </c>
      <c r="C1664" t="s">
        <v>490</v>
      </c>
      <c r="D1664" t="s">
        <v>489</v>
      </c>
      <c r="E1664" s="1">
        <v>6859.84</v>
      </c>
      <c r="F1664" s="1">
        <v>4801.8900000000003</v>
      </c>
      <c r="G1664">
        <f>YEAR(A1664)</f>
        <v>2021</v>
      </c>
      <c r="H1664">
        <f>VLOOKUP(G1664,[1]depreciation!$A$2:$D$32,4)</f>
        <v>1.22</v>
      </c>
      <c r="I1664">
        <f>VLOOKUP(G1664,[1]depreciation!$A$2:$D$32,2)</f>
        <v>0.8</v>
      </c>
      <c r="J1664" s="3">
        <f>E1664*H1664*I1664</f>
        <v>6695.203840000001</v>
      </c>
    </row>
    <row r="1665" spans="1:10" x14ac:dyDescent="0.25">
      <c r="A1665" s="2">
        <v>44500</v>
      </c>
      <c r="B1665" s="2">
        <v>44500</v>
      </c>
      <c r="C1665" t="s">
        <v>488</v>
      </c>
      <c r="D1665" t="s">
        <v>487</v>
      </c>
      <c r="E1665" s="1">
        <v>13148.73</v>
      </c>
      <c r="F1665" s="1">
        <v>9204.11</v>
      </c>
      <c r="G1665">
        <f>YEAR(A1665)</f>
        <v>2021</v>
      </c>
      <c r="H1665">
        <f>VLOOKUP(G1665,[1]depreciation!$A$2:$D$32,4)</f>
        <v>1.22</v>
      </c>
      <c r="I1665">
        <f>VLOOKUP(G1665,[1]depreciation!$A$2:$D$32,2)</f>
        <v>0.8</v>
      </c>
      <c r="J1665" s="3">
        <f>E1665*H1665*I1665</f>
        <v>12833.160479999999</v>
      </c>
    </row>
    <row r="1666" spans="1:10" x14ac:dyDescent="0.25">
      <c r="A1666" s="2">
        <v>44500</v>
      </c>
      <c r="B1666" s="2">
        <v>44500</v>
      </c>
      <c r="C1666" t="s">
        <v>486</v>
      </c>
      <c r="D1666" t="s">
        <v>485</v>
      </c>
      <c r="E1666" s="1">
        <v>5619.65</v>
      </c>
      <c r="F1666" s="1">
        <v>3933.76</v>
      </c>
      <c r="G1666">
        <f>YEAR(A1666)</f>
        <v>2021</v>
      </c>
      <c r="H1666">
        <f>VLOOKUP(G1666,[1]depreciation!$A$2:$D$32,4)</f>
        <v>1.22</v>
      </c>
      <c r="I1666">
        <f>VLOOKUP(G1666,[1]depreciation!$A$2:$D$32,2)</f>
        <v>0.8</v>
      </c>
      <c r="J1666" s="3">
        <f>E1666*H1666*I1666</f>
        <v>5484.7783999999992</v>
      </c>
    </row>
    <row r="1667" spans="1:10" x14ac:dyDescent="0.25">
      <c r="A1667" s="2">
        <v>44500</v>
      </c>
      <c r="B1667" s="2">
        <v>44500</v>
      </c>
      <c r="C1667" t="s">
        <v>484</v>
      </c>
      <c r="D1667" t="s">
        <v>483</v>
      </c>
      <c r="E1667" s="1">
        <v>164046.5</v>
      </c>
      <c r="F1667" s="1">
        <v>114832.55</v>
      </c>
      <c r="G1667">
        <f>YEAR(A1667)</f>
        <v>2021</v>
      </c>
      <c r="H1667">
        <f>VLOOKUP(G1667,[1]depreciation!$A$2:$D$32,4)</f>
        <v>1.22</v>
      </c>
      <c r="I1667">
        <f>VLOOKUP(G1667,[1]depreciation!$A$2:$D$32,2)</f>
        <v>0.8</v>
      </c>
      <c r="J1667" s="3">
        <f>E1667*H1667*I1667</f>
        <v>160109.38399999999</v>
      </c>
    </row>
    <row r="1668" spans="1:10" x14ac:dyDescent="0.25">
      <c r="A1668" s="2">
        <v>44500</v>
      </c>
      <c r="B1668" s="2">
        <v>44500</v>
      </c>
      <c r="C1668" t="s">
        <v>482</v>
      </c>
      <c r="D1668" t="s">
        <v>481</v>
      </c>
      <c r="E1668" s="1">
        <v>40224</v>
      </c>
      <c r="F1668" s="1">
        <v>28156.799999999999</v>
      </c>
      <c r="G1668">
        <f>YEAR(A1668)</f>
        <v>2021</v>
      </c>
      <c r="H1668">
        <f>VLOOKUP(G1668,[1]depreciation!$A$2:$D$32,4)</f>
        <v>1.22</v>
      </c>
      <c r="I1668">
        <f>VLOOKUP(G1668,[1]depreciation!$A$2:$D$32,2)</f>
        <v>0.8</v>
      </c>
      <c r="J1668" s="3">
        <f>E1668*H1668*I1668</f>
        <v>39258.624000000003</v>
      </c>
    </row>
    <row r="1669" spans="1:10" x14ac:dyDescent="0.25">
      <c r="A1669" s="2">
        <v>44500</v>
      </c>
      <c r="B1669" s="2">
        <v>44500</v>
      </c>
      <c r="C1669" t="s">
        <v>480</v>
      </c>
      <c r="D1669" t="s">
        <v>479</v>
      </c>
      <c r="E1669" s="1">
        <v>94791.56</v>
      </c>
      <c r="F1669" s="1">
        <v>66354.09</v>
      </c>
      <c r="G1669">
        <f>YEAR(A1669)</f>
        <v>2021</v>
      </c>
      <c r="H1669">
        <f>VLOOKUP(G1669,[1]depreciation!$A$2:$D$32,4)</f>
        <v>1.22</v>
      </c>
      <c r="I1669">
        <f>VLOOKUP(G1669,[1]depreciation!$A$2:$D$32,2)</f>
        <v>0.8</v>
      </c>
      <c r="J1669" s="3">
        <f>E1669*H1669*I1669</f>
        <v>92516.562559999991</v>
      </c>
    </row>
    <row r="1670" spans="1:10" x14ac:dyDescent="0.25">
      <c r="A1670" s="2">
        <v>44500</v>
      </c>
      <c r="B1670" s="2">
        <v>44500</v>
      </c>
      <c r="C1670" t="s">
        <v>478</v>
      </c>
      <c r="D1670" t="s">
        <v>477</v>
      </c>
      <c r="E1670" s="1">
        <v>5799.73</v>
      </c>
      <c r="F1670" s="1">
        <v>4059.81</v>
      </c>
      <c r="G1670">
        <f>YEAR(A1670)</f>
        <v>2021</v>
      </c>
      <c r="H1670">
        <f>VLOOKUP(G1670,[1]depreciation!$A$2:$D$32,4)</f>
        <v>1.22</v>
      </c>
      <c r="I1670">
        <f>VLOOKUP(G1670,[1]depreciation!$A$2:$D$32,2)</f>
        <v>0.8</v>
      </c>
      <c r="J1670" s="3">
        <f>E1670*H1670*I1670</f>
        <v>5660.5364799999998</v>
      </c>
    </row>
    <row r="1671" spans="1:10" x14ac:dyDescent="0.25">
      <c r="A1671" s="2">
        <v>44500</v>
      </c>
      <c r="B1671" s="2">
        <v>44500</v>
      </c>
      <c r="C1671" t="s">
        <v>476</v>
      </c>
      <c r="D1671" t="s">
        <v>475</v>
      </c>
      <c r="E1671" s="1">
        <v>140410.5</v>
      </c>
      <c r="F1671" s="1">
        <v>98287.35</v>
      </c>
      <c r="G1671">
        <f>YEAR(A1671)</f>
        <v>2021</v>
      </c>
      <c r="H1671">
        <f>VLOOKUP(G1671,[1]depreciation!$A$2:$D$32,4)</f>
        <v>1.22</v>
      </c>
      <c r="I1671">
        <f>VLOOKUP(G1671,[1]depreciation!$A$2:$D$32,2)</f>
        <v>0.8</v>
      </c>
      <c r="J1671" s="3">
        <f>E1671*H1671*I1671</f>
        <v>137040.64800000002</v>
      </c>
    </row>
    <row r="1672" spans="1:10" x14ac:dyDescent="0.25">
      <c r="A1672" s="2">
        <v>44500</v>
      </c>
      <c r="B1672" s="2">
        <v>44500</v>
      </c>
      <c r="C1672" t="s">
        <v>474</v>
      </c>
      <c r="D1672" t="s">
        <v>473</v>
      </c>
      <c r="E1672" s="1">
        <v>197631.19</v>
      </c>
      <c r="F1672" s="1">
        <v>138341.82999999999</v>
      </c>
      <c r="G1672">
        <f>YEAR(A1672)</f>
        <v>2021</v>
      </c>
      <c r="H1672">
        <f>VLOOKUP(G1672,[1]depreciation!$A$2:$D$32,4)</f>
        <v>1.22</v>
      </c>
      <c r="I1672">
        <f>VLOOKUP(G1672,[1]depreciation!$A$2:$D$32,2)</f>
        <v>0.8</v>
      </c>
      <c r="J1672" s="3">
        <f>E1672*H1672*I1672</f>
        <v>192888.04144</v>
      </c>
    </row>
    <row r="1673" spans="1:10" x14ac:dyDescent="0.25">
      <c r="A1673" s="2">
        <v>44500</v>
      </c>
      <c r="B1673" s="2">
        <v>44500</v>
      </c>
      <c r="C1673" t="s">
        <v>472</v>
      </c>
      <c r="D1673" t="s">
        <v>471</v>
      </c>
      <c r="E1673" s="1">
        <v>6992.68</v>
      </c>
      <c r="F1673" s="1">
        <v>4894.88</v>
      </c>
      <c r="G1673">
        <f>YEAR(A1673)</f>
        <v>2021</v>
      </c>
      <c r="H1673">
        <f>VLOOKUP(G1673,[1]depreciation!$A$2:$D$32,4)</f>
        <v>1.22</v>
      </c>
      <c r="I1673">
        <f>VLOOKUP(G1673,[1]depreciation!$A$2:$D$32,2)</f>
        <v>0.8</v>
      </c>
      <c r="J1673" s="3">
        <f>E1673*H1673*I1673</f>
        <v>6824.8556800000006</v>
      </c>
    </row>
    <row r="1674" spans="1:10" x14ac:dyDescent="0.25">
      <c r="A1674" s="2">
        <v>44500</v>
      </c>
      <c r="B1674" s="2">
        <v>44500</v>
      </c>
      <c r="C1674" t="s">
        <v>470</v>
      </c>
      <c r="D1674" t="s">
        <v>469</v>
      </c>
      <c r="E1674" s="1">
        <v>6992.68</v>
      </c>
      <c r="F1674" s="1">
        <v>4894.88</v>
      </c>
      <c r="G1674">
        <f>YEAR(A1674)</f>
        <v>2021</v>
      </c>
      <c r="H1674">
        <f>VLOOKUP(G1674,[1]depreciation!$A$2:$D$32,4)</f>
        <v>1.22</v>
      </c>
      <c r="I1674">
        <f>VLOOKUP(G1674,[1]depreciation!$A$2:$D$32,2)</f>
        <v>0.8</v>
      </c>
      <c r="J1674" s="3">
        <f>E1674*H1674*I1674</f>
        <v>6824.8556800000006</v>
      </c>
    </row>
    <row r="1675" spans="1:10" x14ac:dyDescent="0.25">
      <c r="A1675" s="2">
        <v>44500</v>
      </c>
      <c r="B1675" s="2">
        <v>44500</v>
      </c>
      <c r="C1675" t="s">
        <v>468</v>
      </c>
      <c r="D1675" t="s">
        <v>467</v>
      </c>
      <c r="E1675" s="1">
        <v>6992.68</v>
      </c>
      <c r="F1675" s="1">
        <v>4894.88</v>
      </c>
      <c r="G1675">
        <f>YEAR(A1675)</f>
        <v>2021</v>
      </c>
      <c r="H1675">
        <f>VLOOKUP(G1675,[1]depreciation!$A$2:$D$32,4)</f>
        <v>1.22</v>
      </c>
      <c r="I1675">
        <f>VLOOKUP(G1675,[1]depreciation!$A$2:$D$32,2)</f>
        <v>0.8</v>
      </c>
      <c r="J1675" s="3">
        <f>E1675*H1675*I1675</f>
        <v>6824.8556800000006</v>
      </c>
    </row>
    <row r="1676" spans="1:10" x14ac:dyDescent="0.25">
      <c r="A1676" s="2">
        <v>44500</v>
      </c>
      <c r="B1676" s="2">
        <v>44500</v>
      </c>
      <c r="C1676" t="s">
        <v>466</v>
      </c>
      <c r="D1676" t="s">
        <v>465</v>
      </c>
      <c r="E1676" s="1">
        <v>6992.68</v>
      </c>
      <c r="F1676" s="1">
        <v>4894.88</v>
      </c>
      <c r="G1676">
        <f>YEAR(A1676)</f>
        <v>2021</v>
      </c>
      <c r="H1676">
        <f>VLOOKUP(G1676,[1]depreciation!$A$2:$D$32,4)</f>
        <v>1.22</v>
      </c>
      <c r="I1676">
        <f>VLOOKUP(G1676,[1]depreciation!$A$2:$D$32,2)</f>
        <v>0.8</v>
      </c>
      <c r="J1676" s="3">
        <f>E1676*H1676*I1676</f>
        <v>6824.8556800000006</v>
      </c>
    </row>
    <row r="1677" spans="1:10" x14ac:dyDescent="0.25">
      <c r="A1677" s="2">
        <v>44500</v>
      </c>
      <c r="B1677" s="2">
        <v>44500</v>
      </c>
      <c r="C1677" t="s">
        <v>464</v>
      </c>
      <c r="D1677" t="s">
        <v>463</v>
      </c>
      <c r="E1677" s="1">
        <v>6992.68</v>
      </c>
      <c r="F1677" s="1">
        <v>4894.88</v>
      </c>
      <c r="G1677">
        <f>YEAR(A1677)</f>
        <v>2021</v>
      </c>
      <c r="H1677">
        <f>VLOOKUP(G1677,[1]depreciation!$A$2:$D$32,4)</f>
        <v>1.22</v>
      </c>
      <c r="I1677">
        <f>VLOOKUP(G1677,[1]depreciation!$A$2:$D$32,2)</f>
        <v>0.8</v>
      </c>
      <c r="J1677" s="3">
        <f>E1677*H1677*I1677</f>
        <v>6824.8556800000006</v>
      </c>
    </row>
    <row r="1678" spans="1:10" x14ac:dyDescent="0.25">
      <c r="A1678" s="2">
        <v>44500</v>
      </c>
      <c r="B1678" s="2">
        <v>44500</v>
      </c>
      <c r="C1678" t="s">
        <v>462</v>
      </c>
      <c r="D1678" t="s">
        <v>461</v>
      </c>
      <c r="E1678" s="1">
        <v>6992.68</v>
      </c>
      <c r="F1678" s="1">
        <v>4894.88</v>
      </c>
      <c r="G1678">
        <f>YEAR(A1678)</f>
        <v>2021</v>
      </c>
      <c r="H1678">
        <f>VLOOKUP(G1678,[1]depreciation!$A$2:$D$32,4)</f>
        <v>1.22</v>
      </c>
      <c r="I1678">
        <f>VLOOKUP(G1678,[1]depreciation!$A$2:$D$32,2)</f>
        <v>0.8</v>
      </c>
      <c r="J1678" s="3">
        <f>E1678*H1678*I1678</f>
        <v>6824.8556800000006</v>
      </c>
    </row>
    <row r="1679" spans="1:10" x14ac:dyDescent="0.25">
      <c r="A1679" s="2">
        <v>44500</v>
      </c>
      <c r="B1679" s="2">
        <v>44500</v>
      </c>
      <c r="C1679" t="s">
        <v>460</v>
      </c>
      <c r="D1679" t="s">
        <v>459</v>
      </c>
      <c r="E1679" s="1">
        <v>6992.68</v>
      </c>
      <c r="F1679" s="1">
        <v>4894.88</v>
      </c>
      <c r="G1679">
        <f>YEAR(A1679)</f>
        <v>2021</v>
      </c>
      <c r="H1679">
        <f>VLOOKUP(G1679,[1]depreciation!$A$2:$D$32,4)</f>
        <v>1.22</v>
      </c>
      <c r="I1679">
        <f>VLOOKUP(G1679,[1]depreciation!$A$2:$D$32,2)</f>
        <v>0.8</v>
      </c>
      <c r="J1679" s="3">
        <f>E1679*H1679*I1679</f>
        <v>6824.8556800000006</v>
      </c>
    </row>
    <row r="1680" spans="1:10" x14ac:dyDescent="0.25">
      <c r="A1680" s="2">
        <v>44500</v>
      </c>
      <c r="B1680" s="2">
        <v>44500</v>
      </c>
      <c r="C1680" t="s">
        <v>458</v>
      </c>
      <c r="D1680" t="s">
        <v>457</v>
      </c>
      <c r="E1680" s="1">
        <v>6992.68</v>
      </c>
      <c r="F1680" s="1">
        <v>4894.88</v>
      </c>
      <c r="G1680">
        <f>YEAR(A1680)</f>
        <v>2021</v>
      </c>
      <c r="H1680">
        <f>VLOOKUP(G1680,[1]depreciation!$A$2:$D$32,4)</f>
        <v>1.22</v>
      </c>
      <c r="I1680">
        <f>VLOOKUP(G1680,[1]depreciation!$A$2:$D$32,2)</f>
        <v>0.8</v>
      </c>
      <c r="J1680" s="3">
        <f>E1680*H1680*I1680</f>
        <v>6824.8556800000006</v>
      </c>
    </row>
    <row r="1681" spans="1:10" x14ac:dyDescent="0.25">
      <c r="A1681" s="2">
        <v>44500</v>
      </c>
      <c r="B1681" s="2">
        <v>44500</v>
      </c>
      <c r="C1681" t="s">
        <v>456</v>
      </c>
      <c r="D1681" t="s">
        <v>455</v>
      </c>
      <c r="E1681" s="1">
        <v>6992.68</v>
      </c>
      <c r="F1681" s="1">
        <v>4894.88</v>
      </c>
      <c r="G1681">
        <f>YEAR(A1681)</f>
        <v>2021</v>
      </c>
      <c r="H1681">
        <f>VLOOKUP(G1681,[1]depreciation!$A$2:$D$32,4)</f>
        <v>1.22</v>
      </c>
      <c r="I1681">
        <f>VLOOKUP(G1681,[1]depreciation!$A$2:$D$32,2)</f>
        <v>0.8</v>
      </c>
      <c r="J1681" s="3">
        <f>E1681*H1681*I1681</f>
        <v>6824.8556800000006</v>
      </c>
    </row>
    <row r="1682" spans="1:10" x14ac:dyDescent="0.25">
      <c r="A1682" s="2">
        <v>44500</v>
      </c>
      <c r="B1682" s="2">
        <v>44500</v>
      </c>
      <c r="C1682" t="s">
        <v>454</v>
      </c>
      <c r="D1682" t="s">
        <v>453</v>
      </c>
      <c r="E1682" s="1">
        <v>6992.68</v>
      </c>
      <c r="F1682" s="1">
        <v>4894.88</v>
      </c>
      <c r="G1682">
        <f>YEAR(A1682)</f>
        <v>2021</v>
      </c>
      <c r="H1682">
        <f>VLOOKUP(G1682,[1]depreciation!$A$2:$D$32,4)</f>
        <v>1.22</v>
      </c>
      <c r="I1682">
        <f>VLOOKUP(G1682,[1]depreciation!$A$2:$D$32,2)</f>
        <v>0.8</v>
      </c>
      <c r="J1682" s="3">
        <f>E1682*H1682*I1682</f>
        <v>6824.8556800000006</v>
      </c>
    </row>
    <row r="1683" spans="1:10" x14ac:dyDescent="0.25">
      <c r="A1683" s="2">
        <v>44500</v>
      </c>
      <c r="B1683" s="2">
        <v>44500</v>
      </c>
      <c r="C1683" t="s">
        <v>452</v>
      </c>
      <c r="D1683" t="s">
        <v>451</v>
      </c>
      <c r="E1683" s="1">
        <v>6992.68</v>
      </c>
      <c r="F1683" s="1">
        <v>4894.88</v>
      </c>
      <c r="G1683">
        <f>YEAR(A1683)</f>
        <v>2021</v>
      </c>
      <c r="H1683">
        <f>VLOOKUP(G1683,[1]depreciation!$A$2:$D$32,4)</f>
        <v>1.22</v>
      </c>
      <c r="I1683">
        <f>VLOOKUP(G1683,[1]depreciation!$A$2:$D$32,2)</f>
        <v>0.8</v>
      </c>
      <c r="J1683" s="3">
        <f>E1683*H1683*I1683</f>
        <v>6824.8556800000006</v>
      </c>
    </row>
    <row r="1684" spans="1:10" x14ac:dyDescent="0.25">
      <c r="A1684" s="2">
        <v>44500</v>
      </c>
      <c r="B1684" s="2">
        <v>44500</v>
      </c>
      <c r="C1684" t="s">
        <v>450</v>
      </c>
      <c r="D1684" t="s">
        <v>449</v>
      </c>
      <c r="E1684" s="1">
        <v>6992.68</v>
      </c>
      <c r="F1684" s="1">
        <v>4894.88</v>
      </c>
      <c r="G1684">
        <f>YEAR(A1684)</f>
        <v>2021</v>
      </c>
      <c r="H1684">
        <f>VLOOKUP(G1684,[1]depreciation!$A$2:$D$32,4)</f>
        <v>1.22</v>
      </c>
      <c r="I1684">
        <f>VLOOKUP(G1684,[1]depreciation!$A$2:$D$32,2)</f>
        <v>0.8</v>
      </c>
      <c r="J1684" s="3">
        <f>E1684*H1684*I1684</f>
        <v>6824.8556800000006</v>
      </c>
    </row>
    <row r="1685" spans="1:10" x14ac:dyDescent="0.25">
      <c r="A1685" s="2">
        <v>44500</v>
      </c>
      <c r="B1685" s="2">
        <v>44500</v>
      </c>
      <c r="C1685" t="s">
        <v>448</v>
      </c>
      <c r="D1685" t="s">
        <v>447</v>
      </c>
      <c r="E1685" s="1">
        <v>6992.68</v>
      </c>
      <c r="F1685" s="1">
        <v>4894.88</v>
      </c>
      <c r="G1685">
        <f>YEAR(A1685)</f>
        <v>2021</v>
      </c>
      <c r="H1685">
        <f>VLOOKUP(G1685,[1]depreciation!$A$2:$D$32,4)</f>
        <v>1.22</v>
      </c>
      <c r="I1685">
        <f>VLOOKUP(G1685,[1]depreciation!$A$2:$D$32,2)</f>
        <v>0.8</v>
      </c>
      <c r="J1685" s="3">
        <f>E1685*H1685*I1685</f>
        <v>6824.8556800000006</v>
      </c>
    </row>
    <row r="1686" spans="1:10" x14ac:dyDescent="0.25">
      <c r="A1686" s="2">
        <v>44500</v>
      </c>
      <c r="B1686" s="2">
        <v>44500</v>
      </c>
      <c r="C1686" t="s">
        <v>446</v>
      </c>
      <c r="D1686" t="s">
        <v>445</v>
      </c>
      <c r="E1686" s="1">
        <v>6992.68</v>
      </c>
      <c r="F1686" s="1">
        <v>4894.88</v>
      </c>
      <c r="G1686">
        <f>YEAR(A1686)</f>
        <v>2021</v>
      </c>
      <c r="H1686">
        <f>VLOOKUP(G1686,[1]depreciation!$A$2:$D$32,4)</f>
        <v>1.22</v>
      </c>
      <c r="I1686">
        <f>VLOOKUP(G1686,[1]depreciation!$A$2:$D$32,2)</f>
        <v>0.8</v>
      </c>
      <c r="J1686" s="3">
        <f>E1686*H1686*I1686</f>
        <v>6824.8556800000006</v>
      </c>
    </row>
    <row r="1687" spans="1:10" x14ac:dyDescent="0.25">
      <c r="A1687" s="2">
        <v>44500</v>
      </c>
      <c r="B1687" s="2">
        <v>44500</v>
      </c>
      <c r="C1687" t="s">
        <v>444</v>
      </c>
      <c r="D1687" t="s">
        <v>443</v>
      </c>
      <c r="E1687" s="1">
        <v>6992.68</v>
      </c>
      <c r="F1687" s="1">
        <v>4894.88</v>
      </c>
      <c r="G1687">
        <f>YEAR(A1687)</f>
        <v>2021</v>
      </c>
      <c r="H1687">
        <f>VLOOKUP(G1687,[1]depreciation!$A$2:$D$32,4)</f>
        <v>1.22</v>
      </c>
      <c r="I1687">
        <f>VLOOKUP(G1687,[1]depreciation!$A$2:$D$32,2)</f>
        <v>0.8</v>
      </c>
      <c r="J1687" s="3">
        <f>E1687*H1687*I1687</f>
        <v>6824.8556800000006</v>
      </c>
    </row>
    <row r="1688" spans="1:10" x14ac:dyDescent="0.25">
      <c r="A1688" s="2">
        <v>44500</v>
      </c>
      <c r="B1688" s="2">
        <v>44500</v>
      </c>
      <c r="C1688" t="s">
        <v>442</v>
      </c>
      <c r="D1688" t="s">
        <v>441</v>
      </c>
      <c r="E1688" s="1">
        <v>6992.68</v>
      </c>
      <c r="F1688" s="1">
        <v>4894.88</v>
      </c>
      <c r="G1688">
        <f>YEAR(A1688)</f>
        <v>2021</v>
      </c>
      <c r="H1688">
        <f>VLOOKUP(G1688,[1]depreciation!$A$2:$D$32,4)</f>
        <v>1.22</v>
      </c>
      <c r="I1688">
        <f>VLOOKUP(G1688,[1]depreciation!$A$2:$D$32,2)</f>
        <v>0.8</v>
      </c>
      <c r="J1688" s="3">
        <f>E1688*H1688*I1688</f>
        <v>6824.8556800000006</v>
      </c>
    </row>
    <row r="1689" spans="1:10" x14ac:dyDescent="0.25">
      <c r="A1689" s="2">
        <v>44500</v>
      </c>
      <c r="B1689" s="2">
        <v>44500</v>
      </c>
      <c r="C1689" t="s">
        <v>440</v>
      </c>
      <c r="D1689" t="s">
        <v>439</v>
      </c>
      <c r="E1689" s="1">
        <v>6992.61</v>
      </c>
      <c r="F1689" s="1">
        <v>4894.83</v>
      </c>
      <c r="G1689">
        <f>YEAR(A1689)</f>
        <v>2021</v>
      </c>
      <c r="H1689">
        <f>VLOOKUP(G1689,[1]depreciation!$A$2:$D$32,4)</f>
        <v>1.22</v>
      </c>
      <c r="I1689">
        <f>VLOOKUP(G1689,[1]depreciation!$A$2:$D$32,2)</f>
        <v>0.8</v>
      </c>
      <c r="J1689" s="3">
        <f>E1689*H1689*I1689</f>
        <v>6824.7873599999994</v>
      </c>
    </row>
    <row r="1690" spans="1:10" x14ac:dyDescent="0.25">
      <c r="A1690" s="2">
        <v>44500</v>
      </c>
      <c r="B1690" s="2">
        <v>44500</v>
      </c>
      <c r="C1690" t="s">
        <v>438</v>
      </c>
      <c r="D1690" t="s">
        <v>437</v>
      </c>
      <c r="E1690" s="1">
        <v>147188.16</v>
      </c>
      <c r="F1690" s="1">
        <v>103031.71</v>
      </c>
      <c r="G1690">
        <f>YEAR(A1690)</f>
        <v>2021</v>
      </c>
      <c r="H1690">
        <f>VLOOKUP(G1690,[1]depreciation!$A$2:$D$32,4)</f>
        <v>1.22</v>
      </c>
      <c r="I1690">
        <f>VLOOKUP(G1690,[1]depreciation!$A$2:$D$32,2)</f>
        <v>0.8</v>
      </c>
      <c r="J1690" s="3">
        <f>E1690*H1690*I1690</f>
        <v>143655.64416</v>
      </c>
    </row>
    <row r="1691" spans="1:10" x14ac:dyDescent="0.25">
      <c r="A1691" s="2">
        <v>44500</v>
      </c>
      <c r="B1691" s="2">
        <v>44500</v>
      </c>
      <c r="C1691" t="s">
        <v>436</v>
      </c>
      <c r="D1691" t="s">
        <v>435</v>
      </c>
      <c r="E1691" s="1">
        <v>147188.16</v>
      </c>
      <c r="F1691" s="1">
        <v>103031.71</v>
      </c>
      <c r="G1691">
        <f>YEAR(A1691)</f>
        <v>2021</v>
      </c>
      <c r="H1691">
        <f>VLOOKUP(G1691,[1]depreciation!$A$2:$D$32,4)</f>
        <v>1.22</v>
      </c>
      <c r="I1691">
        <f>VLOOKUP(G1691,[1]depreciation!$A$2:$D$32,2)</f>
        <v>0.8</v>
      </c>
      <c r="J1691" s="3">
        <f>E1691*H1691*I1691</f>
        <v>143655.64416</v>
      </c>
    </row>
    <row r="1692" spans="1:10" x14ac:dyDescent="0.25">
      <c r="A1692" s="2">
        <v>44500</v>
      </c>
      <c r="B1692" s="2">
        <v>44500</v>
      </c>
      <c r="C1692" t="s">
        <v>434</v>
      </c>
      <c r="D1692" t="s">
        <v>433</v>
      </c>
      <c r="E1692" s="1">
        <v>43346.62</v>
      </c>
      <c r="F1692" s="1">
        <v>30342.63</v>
      </c>
      <c r="G1692">
        <f>YEAR(A1692)</f>
        <v>2021</v>
      </c>
      <c r="H1692">
        <f>VLOOKUP(G1692,[1]depreciation!$A$2:$D$32,4)</f>
        <v>1.22</v>
      </c>
      <c r="I1692">
        <f>VLOOKUP(G1692,[1]depreciation!$A$2:$D$32,2)</f>
        <v>0.8</v>
      </c>
      <c r="J1692" s="3">
        <f>E1692*H1692*I1692</f>
        <v>42306.301120000004</v>
      </c>
    </row>
    <row r="1693" spans="1:10" x14ac:dyDescent="0.25">
      <c r="A1693" s="2">
        <v>44500</v>
      </c>
      <c r="B1693" s="2">
        <v>44500</v>
      </c>
      <c r="C1693" t="s">
        <v>432</v>
      </c>
      <c r="D1693" t="s">
        <v>431</v>
      </c>
      <c r="E1693" s="1">
        <v>43346.64</v>
      </c>
      <c r="F1693" s="1">
        <v>30342.65</v>
      </c>
      <c r="G1693">
        <f>YEAR(A1693)</f>
        <v>2021</v>
      </c>
      <c r="H1693">
        <f>VLOOKUP(G1693,[1]depreciation!$A$2:$D$32,4)</f>
        <v>1.22</v>
      </c>
      <c r="I1693">
        <f>VLOOKUP(G1693,[1]depreciation!$A$2:$D$32,2)</f>
        <v>0.8</v>
      </c>
      <c r="J1693" s="3">
        <f>E1693*H1693*I1693</f>
        <v>42306.320639999998</v>
      </c>
    </row>
    <row r="1694" spans="1:10" x14ac:dyDescent="0.25">
      <c r="A1694" s="2">
        <v>44500</v>
      </c>
      <c r="B1694" s="2">
        <v>44500</v>
      </c>
      <c r="C1694" t="s">
        <v>430</v>
      </c>
      <c r="D1694" t="s">
        <v>429</v>
      </c>
      <c r="E1694" s="1">
        <v>43346.62</v>
      </c>
      <c r="F1694" s="1">
        <v>30342.63</v>
      </c>
      <c r="G1694">
        <f>YEAR(A1694)</f>
        <v>2021</v>
      </c>
      <c r="H1694">
        <f>VLOOKUP(G1694,[1]depreciation!$A$2:$D$32,4)</f>
        <v>1.22</v>
      </c>
      <c r="I1694">
        <f>VLOOKUP(G1694,[1]depreciation!$A$2:$D$32,2)</f>
        <v>0.8</v>
      </c>
      <c r="J1694" s="3">
        <f>E1694*H1694*I1694</f>
        <v>42306.301120000004</v>
      </c>
    </row>
    <row r="1695" spans="1:10" x14ac:dyDescent="0.25">
      <c r="A1695" s="2">
        <v>44500</v>
      </c>
      <c r="B1695" s="2">
        <v>44500</v>
      </c>
      <c r="C1695" t="s">
        <v>428</v>
      </c>
      <c r="D1695" t="s">
        <v>427</v>
      </c>
      <c r="E1695" s="1">
        <v>43346.62</v>
      </c>
      <c r="F1695" s="1">
        <v>30342.63</v>
      </c>
      <c r="G1695">
        <f>YEAR(A1695)</f>
        <v>2021</v>
      </c>
      <c r="H1695">
        <f>VLOOKUP(G1695,[1]depreciation!$A$2:$D$32,4)</f>
        <v>1.22</v>
      </c>
      <c r="I1695">
        <f>VLOOKUP(G1695,[1]depreciation!$A$2:$D$32,2)</f>
        <v>0.8</v>
      </c>
      <c r="J1695" s="3">
        <f>E1695*H1695*I1695</f>
        <v>42306.301120000004</v>
      </c>
    </row>
    <row r="1696" spans="1:10" x14ac:dyDescent="0.25">
      <c r="A1696" s="2">
        <v>44500</v>
      </c>
      <c r="B1696" s="2">
        <v>44500</v>
      </c>
      <c r="C1696" t="s">
        <v>426</v>
      </c>
      <c r="D1696" t="s">
        <v>425</v>
      </c>
      <c r="E1696" s="1">
        <v>5663.83</v>
      </c>
      <c r="F1696" s="1">
        <v>3964.68</v>
      </c>
      <c r="G1696">
        <f>YEAR(A1696)</f>
        <v>2021</v>
      </c>
      <c r="H1696">
        <f>VLOOKUP(G1696,[1]depreciation!$A$2:$D$32,4)</f>
        <v>1.22</v>
      </c>
      <c r="I1696">
        <f>VLOOKUP(G1696,[1]depreciation!$A$2:$D$32,2)</f>
        <v>0.8</v>
      </c>
      <c r="J1696" s="3">
        <f>E1696*H1696*I1696</f>
        <v>5527.8980799999999</v>
      </c>
    </row>
    <row r="1697" spans="1:10" x14ac:dyDescent="0.25">
      <c r="A1697" s="2">
        <v>44500</v>
      </c>
      <c r="B1697" s="2">
        <v>44500</v>
      </c>
      <c r="C1697" t="s">
        <v>424</v>
      </c>
      <c r="D1697" t="s">
        <v>423</v>
      </c>
      <c r="E1697" s="1">
        <v>5663.83</v>
      </c>
      <c r="F1697" s="1">
        <v>3964.68</v>
      </c>
      <c r="G1697">
        <f>YEAR(A1697)</f>
        <v>2021</v>
      </c>
      <c r="H1697">
        <f>VLOOKUP(G1697,[1]depreciation!$A$2:$D$32,4)</f>
        <v>1.22</v>
      </c>
      <c r="I1697">
        <f>VLOOKUP(G1697,[1]depreciation!$A$2:$D$32,2)</f>
        <v>0.8</v>
      </c>
      <c r="J1697" s="3">
        <f>E1697*H1697*I1697</f>
        <v>5527.8980799999999</v>
      </c>
    </row>
    <row r="1698" spans="1:10" x14ac:dyDescent="0.25">
      <c r="A1698" s="2">
        <v>44500</v>
      </c>
      <c r="B1698" s="2">
        <v>44500</v>
      </c>
      <c r="C1698" t="s">
        <v>422</v>
      </c>
      <c r="D1698" t="s">
        <v>421</v>
      </c>
      <c r="E1698" s="1">
        <v>2325.33</v>
      </c>
      <c r="F1698" s="1">
        <v>1627.73</v>
      </c>
      <c r="G1698">
        <f>YEAR(A1698)</f>
        <v>2021</v>
      </c>
      <c r="H1698">
        <f>VLOOKUP(G1698,[1]depreciation!$A$2:$D$32,4)</f>
        <v>1.22</v>
      </c>
      <c r="I1698">
        <f>VLOOKUP(G1698,[1]depreciation!$A$2:$D$32,2)</f>
        <v>0.8</v>
      </c>
      <c r="J1698" s="3">
        <f>E1698*H1698*I1698</f>
        <v>2269.5220800000002</v>
      </c>
    </row>
    <row r="1699" spans="1:10" x14ac:dyDescent="0.25">
      <c r="A1699" s="2">
        <v>44500</v>
      </c>
      <c r="B1699" s="2">
        <v>44500</v>
      </c>
      <c r="C1699" t="s">
        <v>420</v>
      </c>
      <c r="D1699" t="s">
        <v>419</v>
      </c>
      <c r="E1699" s="1">
        <v>2325.3200000000002</v>
      </c>
      <c r="F1699" s="1">
        <v>1627.72</v>
      </c>
      <c r="G1699">
        <f>YEAR(A1699)</f>
        <v>2021</v>
      </c>
      <c r="H1699">
        <f>VLOOKUP(G1699,[1]depreciation!$A$2:$D$32,4)</f>
        <v>1.22</v>
      </c>
      <c r="I1699">
        <f>VLOOKUP(G1699,[1]depreciation!$A$2:$D$32,2)</f>
        <v>0.8</v>
      </c>
      <c r="J1699" s="3">
        <f>E1699*H1699*I1699</f>
        <v>2269.5123200000003</v>
      </c>
    </row>
    <row r="1700" spans="1:10" x14ac:dyDescent="0.25">
      <c r="A1700" s="2">
        <v>43982</v>
      </c>
      <c r="B1700" s="2">
        <v>43982</v>
      </c>
      <c r="C1700" t="s">
        <v>418</v>
      </c>
      <c r="D1700" t="s">
        <v>417</v>
      </c>
      <c r="E1700" s="1">
        <v>8346.76</v>
      </c>
      <c r="F1700" s="1">
        <v>5341.93</v>
      </c>
      <c r="G1700">
        <f>YEAR(A1700)</f>
        <v>2020</v>
      </c>
      <c r="H1700">
        <f>VLOOKUP(G1700,[1]depreciation!$A$2:$D$32,4)</f>
        <v>1.34</v>
      </c>
      <c r="I1700">
        <f>VLOOKUP(G1700,[1]depreciation!$A$2:$D$32,2)</f>
        <v>0.75</v>
      </c>
      <c r="J1700" s="3">
        <f>E1700*H1700*I1700</f>
        <v>8388.4938000000002</v>
      </c>
    </row>
    <row r="1701" spans="1:10" x14ac:dyDescent="0.25">
      <c r="A1701" s="2">
        <v>43982</v>
      </c>
      <c r="B1701" s="2">
        <v>43982</v>
      </c>
      <c r="C1701" t="s">
        <v>416</v>
      </c>
      <c r="D1701" t="s">
        <v>415</v>
      </c>
      <c r="E1701" s="1">
        <v>8346.76</v>
      </c>
      <c r="F1701" s="1">
        <v>5341.93</v>
      </c>
      <c r="G1701">
        <f>YEAR(A1701)</f>
        <v>2020</v>
      </c>
      <c r="H1701">
        <f>VLOOKUP(G1701,[1]depreciation!$A$2:$D$32,4)</f>
        <v>1.34</v>
      </c>
      <c r="I1701">
        <f>VLOOKUP(G1701,[1]depreciation!$A$2:$D$32,2)</f>
        <v>0.75</v>
      </c>
      <c r="J1701" s="3">
        <f>E1701*H1701*I1701</f>
        <v>8388.4938000000002</v>
      </c>
    </row>
    <row r="1702" spans="1:10" x14ac:dyDescent="0.25">
      <c r="A1702" s="2">
        <v>43982</v>
      </c>
      <c r="B1702" s="2">
        <v>43982</v>
      </c>
      <c r="C1702" t="s">
        <v>414</v>
      </c>
      <c r="D1702" t="s">
        <v>413</v>
      </c>
      <c r="E1702" s="1">
        <v>8346.76</v>
      </c>
      <c r="F1702" s="1">
        <v>5341.93</v>
      </c>
      <c r="G1702">
        <f>YEAR(A1702)</f>
        <v>2020</v>
      </c>
      <c r="H1702">
        <f>VLOOKUP(G1702,[1]depreciation!$A$2:$D$32,4)</f>
        <v>1.34</v>
      </c>
      <c r="I1702">
        <f>VLOOKUP(G1702,[1]depreciation!$A$2:$D$32,2)</f>
        <v>0.75</v>
      </c>
      <c r="J1702" s="3">
        <f>E1702*H1702*I1702</f>
        <v>8388.4938000000002</v>
      </c>
    </row>
    <row r="1703" spans="1:10" x14ac:dyDescent="0.25">
      <c r="A1703" s="2">
        <v>43982</v>
      </c>
      <c r="B1703" s="2">
        <v>43982</v>
      </c>
      <c r="C1703" t="s">
        <v>412</v>
      </c>
      <c r="D1703" t="s">
        <v>411</v>
      </c>
      <c r="E1703" s="1">
        <v>8346.76</v>
      </c>
      <c r="F1703" s="1">
        <v>5341.93</v>
      </c>
      <c r="G1703">
        <f>YEAR(A1703)</f>
        <v>2020</v>
      </c>
      <c r="H1703">
        <f>VLOOKUP(G1703,[1]depreciation!$A$2:$D$32,4)</f>
        <v>1.34</v>
      </c>
      <c r="I1703">
        <f>VLOOKUP(G1703,[1]depreciation!$A$2:$D$32,2)</f>
        <v>0.75</v>
      </c>
      <c r="J1703" s="3">
        <f>E1703*H1703*I1703</f>
        <v>8388.4938000000002</v>
      </c>
    </row>
    <row r="1704" spans="1:10" x14ac:dyDescent="0.25">
      <c r="A1704" s="2">
        <v>43982</v>
      </c>
      <c r="B1704" s="2">
        <v>43982</v>
      </c>
      <c r="C1704" t="s">
        <v>410</v>
      </c>
      <c r="D1704" t="s">
        <v>409</v>
      </c>
      <c r="E1704" s="1">
        <v>8346.76</v>
      </c>
      <c r="F1704" s="1">
        <v>5341.93</v>
      </c>
      <c r="G1704">
        <f>YEAR(A1704)</f>
        <v>2020</v>
      </c>
      <c r="H1704">
        <f>VLOOKUP(G1704,[1]depreciation!$A$2:$D$32,4)</f>
        <v>1.34</v>
      </c>
      <c r="I1704">
        <f>VLOOKUP(G1704,[1]depreciation!$A$2:$D$32,2)</f>
        <v>0.75</v>
      </c>
      <c r="J1704" s="3">
        <f>E1704*H1704*I1704</f>
        <v>8388.4938000000002</v>
      </c>
    </row>
    <row r="1705" spans="1:10" x14ac:dyDescent="0.25">
      <c r="A1705" s="2">
        <v>43982</v>
      </c>
      <c r="B1705" s="2">
        <v>43982</v>
      </c>
      <c r="C1705" t="s">
        <v>408</v>
      </c>
      <c r="D1705" t="s">
        <v>407</v>
      </c>
      <c r="E1705" s="1">
        <v>8346.76</v>
      </c>
      <c r="F1705" s="1">
        <v>5341.93</v>
      </c>
      <c r="G1705">
        <f>YEAR(A1705)</f>
        <v>2020</v>
      </c>
      <c r="H1705">
        <f>VLOOKUP(G1705,[1]depreciation!$A$2:$D$32,4)</f>
        <v>1.34</v>
      </c>
      <c r="I1705">
        <f>VLOOKUP(G1705,[1]depreciation!$A$2:$D$32,2)</f>
        <v>0.75</v>
      </c>
      <c r="J1705" s="3">
        <f>E1705*H1705*I1705</f>
        <v>8388.4938000000002</v>
      </c>
    </row>
    <row r="1706" spans="1:10" x14ac:dyDescent="0.25">
      <c r="A1706" s="2">
        <v>43982</v>
      </c>
      <c r="B1706" s="2">
        <v>43982</v>
      </c>
      <c r="C1706" t="s">
        <v>406</v>
      </c>
      <c r="D1706" t="s">
        <v>405</v>
      </c>
      <c r="E1706" s="1">
        <v>8346.76</v>
      </c>
      <c r="F1706" s="1">
        <v>5341.93</v>
      </c>
      <c r="G1706">
        <f>YEAR(A1706)</f>
        <v>2020</v>
      </c>
      <c r="H1706">
        <f>VLOOKUP(G1706,[1]depreciation!$A$2:$D$32,4)</f>
        <v>1.34</v>
      </c>
      <c r="I1706">
        <f>VLOOKUP(G1706,[1]depreciation!$A$2:$D$32,2)</f>
        <v>0.75</v>
      </c>
      <c r="J1706" s="3">
        <f>E1706*H1706*I1706</f>
        <v>8388.4938000000002</v>
      </c>
    </row>
    <row r="1707" spans="1:10" x14ac:dyDescent="0.25">
      <c r="A1707" s="2">
        <v>43982</v>
      </c>
      <c r="B1707" s="2">
        <v>43982</v>
      </c>
      <c r="C1707" t="s">
        <v>404</v>
      </c>
      <c r="D1707" t="s">
        <v>403</v>
      </c>
      <c r="E1707" s="1">
        <v>8346.76</v>
      </c>
      <c r="F1707" s="1">
        <v>5341.93</v>
      </c>
      <c r="G1707">
        <f>YEAR(A1707)</f>
        <v>2020</v>
      </c>
      <c r="H1707">
        <f>VLOOKUP(G1707,[1]depreciation!$A$2:$D$32,4)</f>
        <v>1.34</v>
      </c>
      <c r="I1707">
        <f>VLOOKUP(G1707,[1]depreciation!$A$2:$D$32,2)</f>
        <v>0.75</v>
      </c>
      <c r="J1707" s="3">
        <f>E1707*H1707*I1707</f>
        <v>8388.4938000000002</v>
      </c>
    </row>
    <row r="1708" spans="1:10" x14ac:dyDescent="0.25">
      <c r="A1708" s="2">
        <v>43982</v>
      </c>
      <c r="B1708" s="2">
        <v>43982</v>
      </c>
      <c r="C1708" t="s">
        <v>402</v>
      </c>
      <c r="D1708" t="s">
        <v>401</v>
      </c>
      <c r="E1708" s="1">
        <v>8346.76</v>
      </c>
      <c r="F1708" s="1">
        <v>5341.93</v>
      </c>
      <c r="G1708">
        <f>YEAR(A1708)</f>
        <v>2020</v>
      </c>
      <c r="H1708">
        <f>VLOOKUP(G1708,[1]depreciation!$A$2:$D$32,4)</f>
        <v>1.34</v>
      </c>
      <c r="I1708">
        <f>VLOOKUP(G1708,[1]depreciation!$A$2:$D$32,2)</f>
        <v>0.75</v>
      </c>
      <c r="J1708" s="3">
        <f>E1708*H1708*I1708</f>
        <v>8388.4938000000002</v>
      </c>
    </row>
    <row r="1709" spans="1:10" x14ac:dyDescent="0.25">
      <c r="A1709" s="2">
        <v>43982</v>
      </c>
      <c r="B1709" s="2">
        <v>43982</v>
      </c>
      <c r="C1709" t="s">
        <v>400</v>
      </c>
      <c r="D1709" t="s">
        <v>399</v>
      </c>
      <c r="E1709" s="1">
        <v>8346.7199999999993</v>
      </c>
      <c r="F1709" s="1">
        <v>5341.9</v>
      </c>
      <c r="G1709">
        <f>YEAR(A1709)</f>
        <v>2020</v>
      </c>
      <c r="H1709">
        <f>VLOOKUP(G1709,[1]depreciation!$A$2:$D$32,4)</f>
        <v>1.34</v>
      </c>
      <c r="I1709">
        <f>VLOOKUP(G1709,[1]depreciation!$A$2:$D$32,2)</f>
        <v>0.75</v>
      </c>
      <c r="J1709" s="3">
        <f>E1709*H1709*I1709</f>
        <v>8388.4535999999989</v>
      </c>
    </row>
    <row r="1710" spans="1:10" x14ac:dyDescent="0.25">
      <c r="A1710" s="2">
        <v>44316</v>
      </c>
      <c r="B1710" s="2">
        <v>44316</v>
      </c>
      <c r="C1710" t="s">
        <v>398</v>
      </c>
      <c r="D1710" t="s">
        <v>397</v>
      </c>
      <c r="E1710" s="1">
        <v>56803.38</v>
      </c>
      <c r="F1710" s="1">
        <v>39762.370000000003</v>
      </c>
      <c r="G1710">
        <f>YEAR(A1710)</f>
        <v>2021</v>
      </c>
      <c r="H1710">
        <f>VLOOKUP(G1710,[1]depreciation!$A$2:$D$32,4)</f>
        <v>1.22</v>
      </c>
      <c r="I1710">
        <f>VLOOKUP(G1710,[1]depreciation!$A$2:$D$32,2)</f>
        <v>0.8</v>
      </c>
      <c r="J1710" s="3">
        <f>E1710*H1710*I1710</f>
        <v>55440.098879999998</v>
      </c>
    </row>
    <row r="1711" spans="1:10" x14ac:dyDescent="0.25">
      <c r="A1711" s="2">
        <v>44958</v>
      </c>
      <c r="B1711" s="2">
        <v>44958</v>
      </c>
      <c r="C1711" t="s">
        <v>396</v>
      </c>
      <c r="D1711" t="s">
        <v>395</v>
      </c>
      <c r="E1711" s="1">
        <v>705.92</v>
      </c>
      <c r="F1711" s="1">
        <v>578.85</v>
      </c>
      <c r="G1711">
        <f>YEAR(A1711)</f>
        <v>2023</v>
      </c>
      <c r="H1711">
        <f>VLOOKUP(G1711,[1]depreciation!$A$2:$D$32,4)</f>
        <v>1.01</v>
      </c>
      <c r="I1711">
        <f>VLOOKUP(G1711,[1]depreciation!$A$2:$D$32,2)</f>
        <v>0.9</v>
      </c>
      <c r="J1711" s="3">
        <f>E1711*H1711*I1711</f>
        <v>641.68128000000002</v>
      </c>
    </row>
    <row r="1712" spans="1:10" x14ac:dyDescent="0.25">
      <c r="A1712" s="2">
        <v>44958</v>
      </c>
      <c r="B1712" s="2">
        <v>44958</v>
      </c>
      <c r="C1712" t="s">
        <v>394</v>
      </c>
      <c r="D1712" t="s">
        <v>393</v>
      </c>
      <c r="E1712" s="1">
        <v>14.04</v>
      </c>
      <c r="F1712" s="1">
        <v>11.51</v>
      </c>
      <c r="G1712">
        <f>YEAR(A1712)</f>
        <v>2023</v>
      </c>
      <c r="H1712">
        <f>VLOOKUP(G1712,[1]depreciation!$A$2:$D$32,4)</f>
        <v>1.01</v>
      </c>
      <c r="I1712">
        <f>VLOOKUP(G1712,[1]depreciation!$A$2:$D$32,2)</f>
        <v>0.9</v>
      </c>
      <c r="J1712" s="3">
        <f>E1712*H1712*I1712</f>
        <v>12.762359999999999</v>
      </c>
    </row>
    <row r="1713" spans="1:10" x14ac:dyDescent="0.25">
      <c r="A1713" s="2">
        <v>44958</v>
      </c>
      <c r="B1713" s="2">
        <v>44958</v>
      </c>
      <c r="C1713" t="s">
        <v>392</v>
      </c>
      <c r="D1713" t="s">
        <v>391</v>
      </c>
      <c r="E1713" s="1">
        <v>7507.49</v>
      </c>
      <c r="F1713" s="1">
        <v>6156.14</v>
      </c>
      <c r="G1713">
        <f>YEAR(A1713)</f>
        <v>2023</v>
      </c>
      <c r="H1713">
        <f>VLOOKUP(G1713,[1]depreciation!$A$2:$D$32,4)</f>
        <v>1.01</v>
      </c>
      <c r="I1713">
        <f>VLOOKUP(G1713,[1]depreciation!$A$2:$D$32,2)</f>
        <v>0.9</v>
      </c>
      <c r="J1713" s="3">
        <f>E1713*H1713*I1713</f>
        <v>6824.3084099999996</v>
      </c>
    </row>
    <row r="1714" spans="1:10" x14ac:dyDescent="0.25">
      <c r="A1714" s="2">
        <v>44958</v>
      </c>
      <c r="B1714" s="2">
        <v>44958</v>
      </c>
      <c r="C1714" t="s">
        <v>390</v>
      </c>
      <c r="D1714" t="s">
        <v>389</v>
      </c>
      <c r="E1714" s="1">
        <v>20441.3</v>
      </c>
      <c r="F1714" s="1">
        <v>16761.87</v>
      </c>
      <c r="G1714">
        <f>YEAR(A1714)</f>
        <v>2023</v>
      </c>
      <c r="H1714">
        <f>VLOOKUP(G1714,[1]depreciation!$A$2:$D$32,4)</f>
        <v>1.01</v>
      </c>
      <c r="I1714">
        <f>VLOOKUP(G1714,[1]depreciation!$A$2:$D$32,2)</f>
        <v>0.9</v>
      </c>
      <c r="J1714" s="3">
        <f>E1714*H1714*I1714</f>
        <v>18581.1417</v>
      </c>
    </row>
    <row r="1715" spans="1:10" x14ac:dyDescent="0.25">
      <c r="A1715" s="2">
        <v>44958</v>
      </c>
      <c r="B1715" s="2">
        <v>44958</v>
      </c>
      <c r="C1715" t="s">
        <v>388</v>
      </c>
      <c r="D1715" t="s">
        <v>387</v>
      </c>
      <c r="E1715" s="1">
        <v>7097.5</v>
      </c>
      <c r="F1715" s="1">
        <v>5819.95</v>
      </c>
      <c r="G1715">
        <f>YEAR(A1715)</f>
        <v>2023</v>
      </c>
      <c r="H1715">
        <f>VLOOKUP(G1715,[1]depreciation!$A$2:$D$32,4)</f>
        <v>1.01</v>
      </c>
      <c r="I1715">
        <f>VLOOKUP(G1715,[1]depreciation!$A$2:$D$32,2)</f>
        <v>0.9</v>
      </c>
      <c r="J1715" s="3">
        <f>E1715*H1715*I1715</f>
        <v>6451.6275000000005</v>
      </c>
    </row>
    <row r="1716" spans="1:10" x14ac:dyDescent="0.25">
      <c r="A1716" s="2">
        <v>44958</v>
      </c>
      <c r="B1716" s="2">
        <v>44958</v>
      </c>
      <c r="C1716" t="s">
        <v>386</v>
      </c>
      <c r="D1716" t="s">
        <v>385</v>
      </c>
      <c r="E1716" s="1">
        <v>3117.02</v>
      </c>
      <c r="F1716" s="1">
        <v>2555.96</v>
      </c>
      <c r="G1716">
        <f>YEAR(A1716)</f>
        <v>2023</v>
      </c>
      <c r="H1716">
        <f>VLOOKUP(G1716,[1]depreciation!$A$2:$D$32,4)</f>
        <v>1.01</v>
      </c>
      <c r="I1716">
        <f>VLOOKUP(G1716,[1]depreciation!$A$2:$D$32,2)</f>
        <v>0.9</v>
      </c>
      <c r="J1716" s="3">
        <f>E1716*H1716*I1716</f>
        <v>2833.3711800000001</v>
      </c>
    </row>
    <row r="1717" spans="1:10" x14ac:dyDescent="0.25">
      <c r="A1717" s="2">
        <v>44958</v>
      </c>
      <c r="B1717" s="2">
        <v>44958</v>
      </c>
      <c r="C1717" t="s">
        <v>384</v>
      </c>
      <c r="D1717" t="s">
        <v>383</v>
      </c>
      <c r="E1717" s="1">
        <v>7097.5</v>
      </c>
      <c r="F1717" s="1">
        <v>5819.95</v>
      </c>
      <c r="G1717">
        <f>YEAR(A1717)</f>
        <v>2023</v>
      </c>
      <c r="H1717">
        <f>VLOOKUP(G1717,[1]depreciation!$A$2:$D$32,4)</f>
        <v>1.01</v>
      </c>
      <c r="I1717">
        <f>VLOOKUP(G1717,[1]depreciation!$A$2:$D$32,2)</f>
        <v>0.9</v>
      </c>
      <c r="J1717" s="3">
        <f>E1717*H1717*I1717</f>
        <v>6451.6275000000005</v>
      </c>
    </row>
    <row r="1718" spans="1:10" x14ac:dyDescent="0.25">
      <c r="A1718" s="2">
        <v>44958</v>
      </c>
      <c r="B1718" s="2">
        <v>44958</v>
      </c>
      <c r="C1718" t="s">
        <v>382</v>
      </c>
      <c r="D1718" t="s">
        <v>381</v>
      </c>
      <c r="E1718" s="1">
        <v>3117.01</v>
      </c>
      <c r="F1718" s="1">
        <v>2555.9499999999998</v>
      </c>
      <c r="G1718">
        <f>YEAR(A1718)</f>
        <v>2023</v>
      </c>
      <c r="H1718">
        <f>VLOOKUP(G1718,[1]depreciation!$A$2:$D$32,4)</f>
        <v>1.01</v>
      </c>
      <c r="I1718">
        <f>VLOOKUP(G1718,[1]depreciation!$A$2:$D$32,2)</f>
        <v>0.9</v>
      </c>
      <c r="J1718" s="3">
        <f>E1718*H1718*I1718</f>
        <v>2833.3620900000001</v>
      </c>
    </row>
    <row r="1719" spans="1:10" x14ac:dyDescent="0.25">
      <c r="A1719" s="2">
        <v>44958</v>
      </c>
      <c r="B1719" s="2">
        <v>44958</v>
      </c>
      <c r="C1719" t="s">
        <v>380</v>
      </c>
      <c r="D1719" t="s">
        <v>379</v>
      </c>
      <c r="E1719" s="1">
        <v>9100</v>
      </c>
      <c r="F1719" s="1">
        <v>7462</v>
      </c>
      <c r="G1719">
        <f>YEAR(A1719)</f>
        <v>2023</v>
      </c>
      <c r="H1719">
        <f>VLOOKUP(G1719,[1]depreciation!$A$2:$D$32,4)</f>
        <v>1.01</v>
      </c>
      <c r="I1719">
        <f>VLOOKUP(G1719,[1]depreciation!$A$2:$D$32,2)</f>
        <v>0.9</v>
      </c>
      <c r="J1719" s="3">
        <f>E1719*H1719*I1719</f>
        <v>8271.9</v>
      </c>
    </row>
    <row r="1720" spans="1:10" x14ac:dyDescent="0.25">
      <c r="A1720" s="2">
        <v>45077</v>
      </c>
      <c r="B1720" s="2">
        <v>45077</v>
      </c>
      <c r="C1720" t="s">
        <v>378</v>
      </c>
      <c r="D1720" t="s">
        <v>377</v>
      </c>
      <c r="E1720" s="1">
        <v>1005351.83</v>
      </c>
      <c r="F1720" s="1">
        <v>824388.5</v>
      </c>
      <c r="G1720">
        <f>YEAR(A1720)</f>
        <v>2023</v>
      </c>
      <c r="H1720">
        <f>VLOOKUP(G1720,[1]depreciation!$A$2:$D$32,4)</f>
        <v>1.01</v>
      </c>
      <c r="I1720">
        <f>VLOOKUP(G1720,[1]depreciation!$A$2:$D$32,2)</f>
        <v>0.9</v>
      </c>
      <c r="J1720" s="3">
        <f>E1720*H1720*I1720</f>
        <v>913864.81346999994</v>
      </c>
    </row>
    <row r="1721" spans="1:10" x14ac:dyDescent="0.25">
      <c r="A1721" s="2">
        <v>45077</v>
      </c>
      <c r="B1721" s="2">
        <v>45077</v>
      </c>
      <c r="C1721" t="s">
        <v>376</v>
      </c>
      <c r="D1721" t="s">
        <v>375</v>
      </c>
      <c r="E1721" s="1">
        <v>349652.78</v>
      </c>
      <c r="F1721" s="1">
        <v>286715.28000000003</v>
      </c>
      <c r="G1721">
        <f>YEAR(A1721)</f>
        <v>2023</v>
      </c>
      <c r="H1721">
        <f>VLOOKUP(G1721,[1]depreciation!$A$2:$D$32,4)</f>
        <v>1.01</v>
      </c>
      <c r="I1721">
        <f>VLOOKUP(G1721,[1]depreciation!$A$2:$D$32,2)</f>
        <v>0.9</v>
      </c>
      <c r="J1721" s="3">
        <f>E1721*H1721*I1721</f>
        <v>317834.37702000001</v>
      </c>
    </row>
    <row r="1722" spans="1:10" x14ac:dyDescent="0.25">
      <c r="A1722" s="2">
        <v>45077</v>
      </c>
      <c r="B1722" s="2">
        <v>45077</v>
      </c>
      <c r="C1722" t="s">
        <v>374</v>
      </c>
      <c r="D1722" t="s">
        <v>373</v>
      </c>
      <c r="E1722" s="1">
        <v>207090.54</v>
      </c>
      <c r="F1722" s="1">
        <v>169814.24</v>
      </c>
      <c r="G1722">
        <f>YEAR(A1722)</f>
        <v>2023</v>
      </c>
      <c r="H1722">
        <f>VLOOKUP(G1722,[1]depreciation!$A$2:$D$32,4)</f>
        <v>1.01</v>
      </c>
      <c r="I1722">
        <f>VLOOKUP(G1722,[1]depreciation!$A$2:$D$32,2)</f>
        <v>0.9</v>
      </c>
      <c r="J1722" s="3">
        <f>E1722*H1722*I1722</f>
        <v>188245.30085999999</v>
      </c>
    </row>
    <row r="1723" spans="1:10" x14ac:dyDescent="0.25">
      <c r="A1723" s="2">
        <v>45077</v>
      </c>
      <c r="B1723" s="2">
        <v>45077</v>
      </c>
      <c r="C1723" t="s">
        <v>372</v>
      </c>
      <c r="D1723" t="s">
        <v>371</v>
      </c>
      <c r="E1723" s="1">
        <v>207090.54</v>
      </c>
      <c r="F1723" s="1">
        <v>169814.24</v>
      </c>
      <c r="G1723">
        <f>YEAR(A1723)</f>
        <v>2023</v>
      </c>
      <c r="H1723">
        <f>VLOOKUP(G1723,[1]depreciation!$A$2:$D$32,4)</f>
        <v>1.01</v>
      </c>
      <c r="I1723">
        <f>VLOOKUP(G1723,[1]depreciation!$A$2:$D$32,2)</f>
        <v>0.9</v>
      </c>
      <c r="J1723" s="3">
        <f>E1723*H1723*I1723</f>
        <v>188245.30085999999</v>
      </c>
    </row>
    <row r="1724" spans="1:10" x14ac:dyDescent="0.25">
      <c r="A1724" s="2">
        <v>45016</v>
      </c>
      <c r="B1724" s="2">
        <v>45016</v>
      </c>
      <c r="C1724" t="s">
        <v>370</v>
      </c>
      <c r="D1724" t="s">
        <v>369</v>
      </c>
      <c r="E1724" s="1">
        <v>226062.9</v>
      </c>
      <c r="F1724" s="1">
        <v>185371.58</v>
      </c>
      <c r="G1724">
        <f>YEAR(A1724)</f>
        <v>2023</v>
      </c>
      <c r="H1724">
        <f>VLOOKUP(G1724,[1]depreciation!$A$2:$D$32,4)</f>
        <v>1.01</v>
      </c>
      <c r="I1724">
        <f>VLOOKUP(G1724,[1]depreciation!$A$2:$D$32,2)</f>
        <v>0.9</v>
      </c>
      <c r="J1724" s="3">
        <f>E1724*H1724*I1724</f>
        <v>205491.17610000001</v>
      </c>
    </row>
    <row r="1725" spans="1:10" x14ac:dyDescent="0.25">
      <c r="A1725" s="2">
        <v>45077</v>
      </c>
      <c r="B1725" s="2">
        <v>45077</v>
      </c>
      <c r="C1725" t="s">
        <v>368</v>
      </c>
      <c r="D1725" t="s">
        <v>367</v>
      </c>
      <c r="E1725" s="1">
        <v>207090.54</v>
      </c>
      <c r="F1725" s="1">
        <v>169814.24</v>
      </c>
      <c r="G1725">
        <f>YEAR(A1725)</f>
        <v>2023</v>
      </c>
      <c r="H1725">
        <f>VLOOKUP(G1725,[1]depreciation!$A$2:$D$32,4)</f>
        <v>1.01</v>
      </c>
      <c r="I1725">
        <f>VLOOKUP(G1725,[1]depreciation!$A$2:$D$32,2)</f>
        <v>0.9</v>
      </c>
      <c r="J1725" s="3">
        <f>E1725*H1725*I1725</f>
        <v>188245.30085999999</v>
      </c>
    </row>
    <row r="1726" spans="1:10" x14ac:dyDescent="0.25">
      <c r="A1726" s="2">
        <v>45077</v>
      </c>
      <c r="B1726" s="2">
        <v>45077</v>
      </c>
      <c r="C1726" t="s">
        <v>366</v>
      </c>
      <c r="D1726" t="s">
        <v>365</v>
      </c>
      <c r="E1726" s="1">
        <v>207090.54</v>
      </c>
      <c r="F1726" s="1">
        <v>169814.24</v>
      </c>
      <c r="G1726">
        <f>YEAR(A1726)</f>
        <v>2023</v>
      </c>
      <c r="H1726">
        <f>VLOOKUP(G1726,[1]depreciation!$A$2:$D$32,4)</f>
        <v>1.01</v>
      </c>
      <c r="I1726">
        <f>VLOOKUP(G1726,[1]depreciation!$A$2:$D$32,2)</f>
        <v>0.9</v>
      </c>
      <c r="J1726" s="3">
        <f>E1726*H1726*I1726</f>
        <v>188245.30085999999</v>
      </c>
    </row>
    <row r="1727" spans="1:10" x14ac:dyDescent="0.25">
      <c r="A1727" s="2">
        <v>45077</v>
      </c>
      <c r="B1727" s="2">
        <v>45077</v>
      </c>
      <c r="C1727" t="s">
        <v>364</v>
      </c>
      <c r="D1727" t="s">
        <v>363</v>
      </c>
      <c r="E1727" s="1">
        <v>207090.5</v>
      </c>
      <c r="F1727" s="1">
        <v>169814.21</v>
      </c>
      <c r="G1727">
        <f>YEAR(A1727)</f>
        <v>2023</v>
      </c>
      <c r="H1727">
        <f>VLOOKUP(G1727,[1]depreciation!$A$2:$D$32,4)</f>
        <v>1.01</v>
      </c>
      <c r="I1727">
        <f>VLOOKUP(G1727,[1]depreciation!$A$2:$D$32,2)</f>
        <v>0.9</v>
      </c>
      <c r="J1727" s="3">
        <f>E1727*H1727*I1727</f>
        <v>188245.26449999999</v>
      </c>
    </row>
    <row r="1728" spans="1:10" x14ac:dyDescent="0.25">
      <c r="A1728" s="2">
        <v>45077</v>
      </c>
      <c r="B1728" s="2">
        <v>45077</v>
      </c>
      <c r="C1728" t="s">
        <v>362</v>
      </c>
      <c r="D1728" t="s">
        <v>361</v>
      </c>
      <c r="E1728" s="1">
        <v>22897.82</v>
      </c>
      <c r="F1728" s="1">
        <v>18776.21</v>
      </c>
      <c r="G1728">
        <f>YEAR(A1728)</f>
        <v>2023</v>
      </c>
      <c r="H1728">
        <f>VLOOKUP(G1728,[1]depreciation!$A$2:$D$32,4)</f>
        <v>1.01</v>
      </c>
      <c r="I1728">
        <f>VLOOKUP(G1728,[1]depreciation!$A$2:$D$32,2)</f>
        <v>0.9</v>
      </c>
      <c r="J1728" s="3">
        <f>E1728*H1728*I1728</f>
        <v>20814.11838</v>
      </c>
    </row>
    <row r="1729" spans="1:10" x14ac:dyDescent="0.25">
      <c r="A1729" s="2">
        <v>45077</v>
      </c>
      <c r="B1729" s="2">
        <v>45077</v>
      </c>
      <c r="C1729" t="s">
        <v>360</v>
      </c>
      <c r="D1729" t="s">
        <v>359</v>
      </c>
      <c r="E1729" s="1">
        <v>18734.580000000002</v>
      </c>
      <c r="F1729" s="1">
        <v>15362.36</v>
      </c>
      <c r="G1729">
        <f>YEAR(A1729)</f>
        <v>2023</v>
      </c>
      <c r="H1729">
        <f>VLOOKUP(G1729,[1]depreciation!$A$2:$D$32,4)</f>
        <v>1.01</v>
      </c>
      <c r="I1729">
        <f>VLOOKUP(G1729,[1]depreciation!$A$2:$D$32,2)</f>
        <v>0.9</v>
      </c>
      <c r="J1729" s="3">
        <f>E1729*H1729*I1729</f>
        <v>17029.733220000002</v>
      </c>
    </row>
    <row r="1730" spans="1:10" x14ac:dyDescent="0.25">
      <c r="A1730" s="2">
        <v>45077</v>
      </c>
      <c r="B1730" s="2">
        <v>45077</v>
      </c>
      <c r="C1730" t="s">
        <v>358</v>
      </c>
      <c r="D1730" t="s">
        <v>357</v>
      </c>
      <c r="E1730" s="1">
        <v>22897.82</v>
      </c>
      <c r="F1730" s="1">
        <v>18776.21</v>
      </c>
      <c r="G1730">
        <f>YEAR(A1730)</f>
        <v>2023</v>
      </c>
      <c r="H1730">
        <f>VLOOKUP(G1730,[1]depreciation!$A$2:$D$32,4)</f>
        <v>1.01</v>
      </c>
      <c r="I1730">
        <f>VLOOKUP(G1730,[1]depreciation!$A$2:$D$32,2)</f>
        <v>0.9</v>
      </c>
      <c r="J1730" s="3">
        <f>E1730*H1730*I1730</f>
        <v>20814.11838</v>
      </c>
    </row>
    <row r="1731" spans="1:10" x14ac:dyDescent="0.25">
      <c r="A1731" s="2">
        <v>45077</v>
      </c>
      <c r="B1731" s="2">
        <v>45077</v>
      </c>
      <c r="C1731" t="s">
        <v>356</v>
      </c>
      <c r="D1731" t="s">
        <v>355</v>
      </c>
      <c r="E1731" s="1">
        <v>18734.580000000002</v>
      </c>
      <c r="F1731" s="1">
        <v>15362.36</v>
      </c>
      <c r="G1731">
        <f>YEAR(A1731)</f>
        <v>2023</v>
      </c>
      <c r="H1731">
        <f>VLOOKUP(G1731,[1]depreciation!$A$2:$D$32,4)</f>
        <v>1.01</v>
      </c>
      <c r="I1731">
        <f>VLOOKUP(G1731,[1]depreciation!$A$2:$D$32,2)</f>
        <v>0.9</v>
      </c>
      <c r="J1731" s="3">
        <f>E1731*H1731*I1731</f>
        <v>17029.733220000002</v>
      </c>
    </row>
    <row r="1732" spans="1:10" x14ac:dyDescent="0.25">
      <c r="A1732" s="2">
        <v>45077</v>
      </c>
      <c r="B1732" s="2">
        <v>45077</v>
      </c>
      <c r="C1732" t="s">
        <v>354</v>
      </c>
      <c r="D1732" t="s">
        <v>353</v>
      </c>
      <c r="E1732" s="1">
        <v>22897.82</v>
      </c>
      <c r="F1732" s="1">
        <v>18776.21</v>
      </c>
      <c r="G1732">
        <f>YEAR(A1732)</f>
        <v>2023</v>
      </c>
      <c r="H1732">
        <f>VLOOKUP(G1732,[1]depreciation!$A$2:$D$32,4)</f>
        <v>1.01</v>
      </c>
      <c r="I1732">
        <f>VLOOKUP(G1732,[1]depreciation!$A$2:$D$32,2)</f>
        <v>0.9</v>
      </c>
      <c r="J1732" s="3">
        <f>E1732*H1732*I1732</f>
        <v>20814.11838</v>
      </c>
    </row>
    <row r="1733" spans="1:10" x14ac:dyDescent="0.25">
      <c r="A1733" s="2">
        <v>45077</v>
      </c>
      <c r="B1733" s="2">
        <v>45077</v>
      </c>
      <c r="C1733" t="s">
        <v>352</v>
      </c>
      <c r="D1733" t="s">
        <v>351</v>
      </c>
      <c r="E1733" s="1">
        <v>18734.580000000002</v>
      </c>
      <c r="F1733" s="1">
        <v>15362.36</v>
      </c>
      <c r="G1733">
        <f>YEAR(A1733)</f>
        <v>2023</v>
      </c>
      <c r="H1733">
        <f>VLOOKUP(G1733,[1]depreciation!$A$2:$D$32,4)</f>
        <v>1.01</v>
      </c>
      <c r="I1733">
        <f>VLOOKUP(G1733,[1]depreciation!$A$2:$D$32,2)</f>
        <v>0.9</v>
      </c>
      <c r="J1733" s="3">
        <f>E1733*H1733*I1733</f>
        <v>17029.733220000002</v>
      </c>
    </row>
    <row r="1734" spans="1:10" x14ac:dyDescent="0.25">
      <c r="A1734" s="2">
        <v>45077</v>
      </c>
      <c r="B1734" s="2">
        <v>45077</v>
      </c>
      <c r="C1734" t="s">
        <v>350</v>
      </c>
      <c r="D1734" t="s">
        <v>349</v>
      </c>
      <c r="E1734" s="1">
        <v>22897.82</v>
      </c>
      <c r="F1734" s="1">
        <v>18776.21</v>
      </c>
      <c r="G1734">
        <f>YEAR(A1734)</f>
        <v>2023</v>
      </c>
      <c r="H1734">
        <f>VLOOKUP(G1734,[1]depreciation!$A$2:$D$32,4)</f>
        <v>1.01</v>
      </c>
      <c r="I1734">
        <f>VLOOKUP(G1734,[1]depreciation!$A$2:$D$32,2)</f>
        <v>0.9</v>
      </c>
      <c r="J1734" s="3">
        <f>E1734*H1734*I1734</f>
        <v>20814.11838</v>
      </c>
    </row>
    <row r="1735" spans="1:10" x14ac:dyDescent="0.25">
      <c r="A1735" s="2">
        <v>45077</v>
      </c>
      <c r="B1735" s="2">
        <v>45077</v>
      </c>
      <c r="C1735" t="s">
        <v>348</v>
      </c>
      <c r="D1735" t="s">
        <v>347</v>
      </c>
      <c r="E1735" s="1">
        <v>18734.580000000002</v>
      </c>
      <c r="F1735" s="1">
        <v>15362.36</v>
      </c>
      <c r="G1735">
        <f>YEAR(A1735)</f>
        <v>2023</v>
      </c>
      <c r="H1735">
        <f>VLOOKUP(G1735,[1]depreciation!$A$2:$D$32,4)</f>
        <v>1.01</v>
      </c>
      <c r="I1735">
        <f>VLOOKUP(G1735,[1]depreciation!$A$2:$D$32,2)</f>
        <v>0.9</v>
      </c>
      <c r="J1735" s="3">
        <f>E1735*H1735*I1735</f>
        <v>17029.733220000002</v>
      </c>
    </row>
    <row r="1736" spans="1:10" x14ac:dyDescent="0.25">
      <c r="A1736" s="2">
        <v>45077</v>
      </c>
      <c r="B1736" s="2">
        <v>45077</v>
      </c>
      <c r="C1736" t="s">
        <v>346</v>
      </c>
      <c r="D1736" t="s">
        <v>345</v>
      </c>
      <c r="E1736" s="1">
        <v>22897.82</v>
      </c>
      <c r="F1736" s="1">
        <v>18776.21</v>
      </c>
      <c r="G1736">
        <f>YEAR(A1736)</f>
        <v>2023</v>
      </c>
      <c r="H1736">
        <f>VLOOKUP(G1736,[1]depreciation!$A$2:$D$32,4)</f>
        <v>1.01</v>
      </c>
      <c r="I1736">
        <f>VLOOKUP(G1736,[1]depreciation!$A$2:$D$32,2)</f>
        <v>0.9</v>
      </c>
      <c r="J1736" s="3">
        <f>E1736*H1736*I1736</f>
        <v>20814.11838</v>
      </c>
    </row>
    <row r="1737" spans="1:10" x14ac:dyDescent="0.25">
      <c r="A1737" s="2">
        <v>45077</v>
      </c>
      <c r="B1737" s="2">
        <v>45077</v>
      </c>
      <c r="C1737" t="s">
        <v>344</v>
      </c>
      <c r="D1737" t="s">
        <v>343</v>
      </c>
      <c r="E1737" s="1">
        <v>18734.59</v>
      </c>
      <c r="F1737" s="1">
        <v>15362.36</v>
      </c>
      <c r="G1737">
        <f>YEAR(A1737)</f>
        <v>2023</v>
      </c>
      <c r="H1737">
        <f>VLOOKUP(G1737,[1]depreciation!$A$2:$D$32,4)</f>
        <v>1.01</v>
      </c>
      <c r="I1737">
        <f>VLOOKUP(G1737,[1]depreciation!$A$2:$D$32,2)</f>
        <v>0.9</v>
      </c>
      <c r="J1737" s="3">
        <f>E1737*H1737*I1737</f>
        <v>17029.742310000001</v>
      </c>
    </row>
    <row r="1738" spans="1:10" x14ac:dyDescent="0.25">
      <c r="A1738" s="2">
        <v>45016</v>
      </c>
      <c r="B1738" s="2">
        <v>45016</v>
      </c>
      <c r="C1738" t="s">
        <v>342</v>
      </c>
      <c r="D1738" t="s">
        <v>341</v>
      </c>
      <c r="E1738" s="1">
        <v>107387.75</v>
      </c>
      <c r="F1738" s="1">
        <v>88057.96</v>
      </c>
      <c r="G1738">
        <f>YEAR(A1738)</f>
        <v>2023</v>
      </c>
      <c r="H1738">
        <f>VLOOKUP(G1738,[1]depreciation!$A$2:$D$32,4)</f>
        <v>1.01</v>
      </c>
      <c r="I1738">
        <f>VLOOKUP(G1738,[1]depreciation!$A$2:$D$32,2)</f>
        <v>0.9</v>
      </c>
      <c r="J1738" s="3">
        <f>E1738*H1738*I1738</f>
        <v>97615.464749999999</v>
      </c>
    </row>
    <row r="1739" spans="1:10" x14ac:dyDescent="0.25">
      <c r="A1739" s="2">
        <v>45016</v>
      </c>
      <c r="B1739" s="2">
        <v>45016</v>
      </c>
      <c r="C1739" t="s">
        <v>340</v>
      </c>
      <c r="D1739" t="s">
        <v>339</v>
      </c>
      <c r="E1739" s="1">
        <v>4583.33</v>
      </c>
      <c r="F1739" s="1">
        <v>3758.33</v>
      </c>
      <c r="G1739">
        <f>YEAR(A1739)</f>
        <v>2023</v>
      </c>
      <c r="H1739">
        <f>VLOOKUP(G1739,[1]depreciation!$A$2:$D$32,4)</f>
        <v>1.01</v>
      </c>
      <c r="I1739">
        <f>VLOOKUP(G1739,[1]depreciation!$A$2:$D$32,2)</f>
        <v>0.9</v>
      </c>
      <c r="J1739" s="3">
        <f>E1739*H1739*I1739</f>
        <v>4166.2469700000001</v>
      </c>
    </row>
    <row r="1740" spans="1:10" x14ac:dyDescent="0.25">
      <c r="A1740" s="2">
        <v>45016</v>
      </c>
      <c r="B1740" s="2">
        <v>45016</v>
      </c>
      <c r="C1740" t="s">
        <v>338</v>
      </c>
      <c r="D1740" t="s">
        <v>337</v>
      </c>
      <c r="E1740" s="1">
        <v>12926.65</v>
      </c>
      <c r="F1740" s="1">
        <v>10599.85</v>
      </c>
      <c r="G1740">
        <f>YEAR(A1740)</f>
        <v>2023</v>
      </c>
      <c r="H1740">
        <f>VLOOKUP(G1740,[1]depreciation!$A$2:$D$32,4)</f>
        <v>1.01</v>
      </c>
      <c r="I1740">
        <f>VLOOKUP(G1740,[1]depreciation!$A$2:$D$32,2)</f>
        <v>0.9</v>
      </c>
      <c r="J1740" s="3">
        <f>E1740*H1740*I1740</f>
        <v>11750.324849999999</v>
      </c>
    </row>
    <row r="1741" spans="1:10" x14ac:dyDescent="0.25">
      <c r="A1741" s="2">
        <v>45199</v>
      </c>
      <c r="B1741" s="2">
        <v>45199</v>
      </c>
      <c r="C1741" t="s">
        <v>336</v>
      </c>
      <c r="D1741" t="s">
        <v>335</v>
      </c>
      <c r="E1741" s="1">
        <v>10771.33</v>
      </c>
      <c r="F1741" s="1">
        <v>8832.49</v>
      </c>
      <c r="G1741">
        <f>YEAR(A1741)</f>
        <v>2023</v>
      </c>
      <c r="H1741">
        <f>VLOOKUP(G1741,[1]depreciation!$A$2:$D$32,4)</f>
        <v>1.01</v>
      </c>
      <c r="I1741">
        <f>VLOOKUP(G1741,[1]depreciation!$A$2:$D$32,2)</f>
        <v>0.9</v>
      </c>
      <c r="J1741" s="3">
        <f>E1741*H1741*I1741</f>
        <v>9791.13897</v>
      </c>
    </row>
    <row r="1742" spans="1:10" x14ac:dyDescent="0.25">
      <c r="A1742" s="2">
        <v>45199</v>
      </c>
      <c r="B1742" s="2">
        <v>45199</v>
      </c>
      <c r="C1742" t="s">
        <v>334</v>
      </c>
      <c r="D1742" t="s">
        <v>333</v>
      </c>
      <c r="E1742" s="1">
        <v>10171.58</v>
      </c>
      <c r="F1742" s="1">
        <v>8340.7000000000007</v>
      </c>
      <c r="G1742">
        <f>YEAR(A1742)</f>
        <v>2023</v>
      </c>
      <c r="H1742">
        <f>VLOOKUP(G1742,[1]depreciation!$A$2:$D$32,4)</f>
        <v>1.01</v>
      </c>
      <c r="I1742">
        <f>VLOOKUP(G1742,[1]depreciation!$A$2:$D$32,2)</f>
        <v>0.9</v>
      </c>
      <c r="J1742" s="3">
        <f>E1742*H1742*I1742</f>
        <v>9245.9662200000002</v>
      </c>
    </row>
    <row r="1743" spans="1:10" x14ac:dyDescent="0.25">
      <c r="A1743" s="2">
        <v>45199</v>
      </c>
      <c r="B1743" s="2">
        <v>45199</v>
      </c>
      <c r="C1743" t="s">
        <v>332</v>
      </c>
      <c r="D1743" t="s">
        <v>331</v>
      </c>
      <c r="E1743" s="1">
        <v>68768.53</v>
      </c>
      <c r="F1743" s="1">
        <v>56390.19</v>
      </c>
      <c r="G1743">
        <f>YEAR(A1743)</f>
        <v>2023</v>
      </c>
      <c r="H1743">
        <f>VLOOKUP(G1743,[1]depreciation!$A$2:$D$32,4)</f>
        <v>1.01</v>
      </c>
      <c r="I1743">
        <f>VLOOKUP(G1743,[1]depreciation!$A$2:$D$32,2)</f>
        <v>0.9</v>
      </c>
      <c r="J1743" s="3">
        <f>E1743*H1743*I1743</f>
        <v>62510.593769999999</v>
      </c>
    </row>
    <row r="1744" spans="1:10" x14ac:dyDescent="0.25">
      <c r="A1744" s="2">
        <v>45199</v>
      </c>
      <c r="B1744" s="2">
        <v>45199</v>
      </c>
      <c r="C1744" t="s">
        <v>330</v>
      </c>
      <c r="D1744" t="s">
        <v>254</v>
      </c>
      <c r="E1744" s="1">
        <v>10771.33</v>
      </c>
      <c r="F1744" s="1">
        <v>8832.49</v>
      </c>
      <c r="G1744">
        <f>YEAR(A1744)</f>
        <v>2023</v>
      </c>
      <c r="H1744">
        <f>VLOOKUP(G1744,[1]depreciation!$A$2:$D$32,4)</f>
        <v>1.01</v>
      </c>
      <c r="I1744">
        <f>VLOOKUP(G1744,[1]depreciation!$A$2:$D$32,2)</f>
        <v>0.9</v>
      </c>
      <c r="J1744" s="3">
        <f>E1744*H1744*I1744</f>
        <v>9791.13897</v>
      </c>
    </row>
    <row r="1745" spans="1:10" x14ac:dyDescent="0.25">
      <c r="A1745" s="2">
        <v>45230</v>
      </c>
      <c r="B1745" s="2">
        <v>45230</v>
      </c>
      <c r="C1745" t="s">
        <v>329</v>
      </c>
      <c r="D1745" t="s">
        <v>328</v>
      </c>
      <c r="E1745" s="1">
        <v>106603.05</v>
      </c>
      <c r="F1745" s="1">
        <v>87414.5</v>
      </c>
      <c r="G1745">
        <f>YEAR(A1745)</f>
        <v>2023</v>
      </c>
      <c r="H1745">
        <f>VLOOKUP(G1745,[1]depreciation!$A$2:$D$32,4)</f>
        <v>1.01</v>
      </c>
      <c r="I1745">
        <f>VLOOKUP(G1745,[1]depreciation!$A$2:$D$32,2)</f>
        <v>0.9</v>
      </c>
      <c r="J1745" s="3">
        <f>E1745*H1745*I1745</f>
        <v>96902.172450000013</v>
      </c>
    </row>
    <row r="1746" spans="1:10" x14ac:dyDescent="0.25">
      <c r="A1746" s="2">
        <v>45230</v>
      </c>
      <c r="B1746" s="2">
        <v>45230</v>
      </c>
      <c r="C1746" t="s">
        <v>327</v>
      </c>
      <c r="D1746" t="s">
        <v>326</v>
      </c>
      <c r="E1746" s="1">
        <v>106602.98</v>
      </c>
      <c r="F1746" s="1">
        <v>87414.44</v>
      </c>
      <c r="G1746">
        <f>YEAR(A1746)</f>
        <v>2023</v>
      </c>
      <c r="H1746">
        <f>VLOOKUP(G1746,[1]depreciation!$A$2:$D$32,4)</f>
        <v>1.01</v>
      </c>
      <c r="I1746">
        <f>VLOOKUP(G1746,[1]depreciation!$A$2:$D$32,2)</f>
        <v>0.9</v>
      </c>
      <c r="J1746" s="3">
        <f>E1746*H1746*I1746</f>
        <v>96902.108820000009</v>
      </c>
    </row>
    <row r="1747" spans="1:10" x14ac:dyDescent="0.25">
      <c r="A1747" s="2">
        <v>45199</v>
      </c>
      <c r="B1747" s="2">
        <v>45199</v>
      </c>
      <c r="C1747" t="s">
        <v>325</v>
      </c>
      <c r="D1747" t="s">
        <v>324</v>
      </c>
      <c r="E1747" s="1">
        <v>190037.34</v>
      </c>
      <c r="F1747" s="1">
        <v>155830.62</v>
      </c>
      <c r="G1747">
        <f>YEAR(A1747)</f>
        <v>2023</v>
      </c>
      <c r="H1747">
        <f>VLOOKUP(G1747,[1]depreciation!$A$2:$D$32,4)</f>
        <v>1.01</v>
      </c>
      <c r="I1747">
        <f>VLOOKUP(G1747,[1]depreciation!$A$2:$D$32,2)</f>
        <v>0.9</v>
      </c>
      <c r="J1747" s="3">
        <f>E1747*H1747*I1747</f>
        <v>172743.94206</v>
      </c>
    </row>
    <row r="1748" spans="1:10" x14ac:dyDescent="0.25">
      <c r="A1748" s="2">
        <v>45107</v>
      </c>
      <c r="B1748" s="2">
        <v>45107</v>
      </c>
      <c r="C1748" t="s">
        <v>323</v>
      </c>
      <c r="D1748" t="s">
        <v>322</v>
      </c>
      <c r="E1748" s="1">
        <v>92593.69</v>
      </c>
      <c r="F1748" s="1">
        <v>75926.83</v>
      </c>
      <c r="G1748">
        <f>YEAR(A1748)</f>
        <v>2023</v>
      </c>
      <c r="H1748">
        <f>VLOOKUP(G1748,[1]depreciation!$A$2:$D$32,4)</f>
        <v>1.01</v>
      </c>
      <c r="I1748">
        <f>VLOOKUP(G1748,[1]depreciation!$A$2:$D$32,2)</f>
        <v>0.9</v>
      </c>
      <c r="J1748" s="3">
        <f>E1748*H1748*I1748</f>
        <v>84167.664210000003</v>
      </c>
    </row>
    <row r="1749" spans="1:10" x14ac:dyDescent="0.25">
      <c r="A1749" s="2">
        <v>45107</v>
      </c>
      <c r="B1749" s="2">
        <v>45107</v>
      </c>
      <c r="C1749" t="s">
        <v>321</v>
      </c>
      <c r="D1749" t="s">
        <v>320</v>
      </c>
      <c r="E1749" s="1">
        <v>4968205.42</v>
      </c>
      <c r="F1749" s="1">
        <v>4073928.44</v>
      </c>
      <c r="G1749">
        <f>YEAR(A1749)</f>
        <v>2023</v>
      </c>
      <c r="H1749">
        <f>VLOOKUP(G1749,[1]depreciation!$A$2:$D$32,4)</f>
        <v>1.01</v>
      </c>
      <c r="I1749">
        <f>VLOOKUP(G1749,[1]depreciation!$A$2:$D$32,2)</f>
        <v>0.9</v>
      </c>
      <c r="J1749" s="3">
        <f>E1749*H1749*I1749</f>
        <v>4516098.7267800001</v>
      </c>
    </row>
    <row r="1750" spans="1:10" x14ac:dyDescent="0.25">
      <c r="A1750" s="2">
        <v>45230</v>
      </c>
      <c r="B1750" s="2">
        <v>45230</v>
      </c>
      <c r="C1750" t="s">
        <v>319</v>
      </c>
      <c r="D1750" t="s">
        <v>318</v>
      </c>
      <c r="E1750" s="1">
        <v>106603.05</v>
      </c>
      <c r="F1750" s="1">
        <v>87414.5</v>
      </c>
      <c r="G1750">
        <f>YEAR(A1750)</f>
        <v>2023</v>
      </c>
      <c r="H1750">
        <f>VLOOKUP(G1750,[1]depreciation!$A$2:$D$32,4)</f>
        <v>1.01</v>
      </c>
      <c r="I1750">
        <f>VLOOKUP(G1750,[1]depreciation!$A$2:$D$32,2)</f>
        <v>0.9</v>
      </c>
      <c r="J1750" s="3">
        <f>E1750*H1750*I1750</f>
        <v>96902.172450000013</v>
      </c>
    </row>
    <row r="1751" spans="1:10" x14ac:dyDescent="0.25">
      <c r="A1751" s="2">
        <v>45230</v>
      </c>
      <c r="B1751" s="2">
        <v>45230</v>
      </c>
      <c r="C1751" t="s">
        <v>317</v>
      </c>
      <c r="D1751" t="s">
        <v>316</v>
      </c>
      <c r="E1751" s="1">
        <v>82176.88</v>
      </c>
      <c r="F1751" s="1">
        <v>67385.039999999994</v>
      </c>
      <c r="G1751">
        <f>YEAR(A1751)</f>
        <v>2023</v>
      </c>
      <c r="H1751">
        <f>VLOOKUP(G1751,[1]depreciation!$A$2:$D$32,4)</f>
        <v>1.01</v>
      </c>
      <c r="I1751">
        <f>VLOOKUP(G1751,[1]depreciation!$A$2:$D$32,2)</f>
        <v>0.9</v>
      </c>
      <c r="J1751" s="3">
        <f>E1751*H1751*I1751</f>
        <v>74698.783920000016</v>
      </c>
    </row>
    <row r="1752" spans="1:10" x14ac:dyDescent="0.25">
      <c r="A1752" s="2">
        <v>45107</v>
      </c>
      <c r="B1752" s="2">
        <v>45107</v>
      </c>
      <c r="C1752" t="s">
        <v>315</v>
      </c>
      <c r="D1752" t="s">
        <v>314</v>
      </c>
      <c r="E1752" s="1">
        <v>4968205.41</v>
      </c>
      <c r="F1752" s="1">
        <v>4073928.44</v>
      </c>
      <c r="G1752">
        <f>YEAR(A1752)</f>
        <v>2023</v>
      </c>
      <c r="H1752">
        <f>VLOOKUP(G1752,[1]depreciation!$A$2:$D$32,4)</f>
        <v>1.01</v>
      </c>
      <c r="I1752">
        <f>VLOOKUP(G1752,[1]depreciation!$A$2:$D$32,2)</f>
        <v>0.9</v>
      </c>
      <c r="J1752" s="3">
        <f>E1752*H1752*I1752</f>
        <v>4516098.7176900003</v>
      </c>
    </row>
    <row r="1753" spans="1:10" x14ac:dyDescent="0.25">
      <c r="A1753" s="2">
        <v>45230</v>
      </c>
      <c r="B1753" s="2">
        <v>45230</v>
      </c>
      <c r="C1753" t="s">
        <v>313</v>
      </c>
      <c r="D1753" t="s">
        <v>312</v>
      </c>
      <c r="E1753" s="1">
        <v>106603.05</v>
      </c>
      <c r="F1753" s="1">
        <v>87414.5</v>
      </c>
      <c r="G1753">
        <f>YEAR(A1753)</f>
        <v>2023</v>
      </c>
      <c r="H1753">
        <f>VLOOKUP(G1753,[1]depreciation!$A$2:$D$32,4)</f>
        <v>1.01</v>
      </c>
      <c r="I1753">
        <f>VLOOKUP(G1753,[1]depreciation!$A$2:$D$32,2)</f>
        <v>0.9</v>
      </c>
      <c r="J1753" s="3">
        <f>E1753*H1753*I1753</f>
        <v>96902.172450000013</v>
      </c>
    </row>
    <row r="1754" spans="1:10" x14ac:dyDescent="0.25">
      <c r="A1754" s="2">
        <v>45230</v>
      </c>
      <c r="B1754" s="2">
        <v>45230</v>
      </c>
      <c r="C1754" t="s">
        <v>311</v>
      </c>
      <c r="D1754" t="s">
        <v>310</v>
      </c>
      <c r="E1754" s="1">
        <v>82176.88</v>
      </c>
      <c r="F1754" s="1">
        <v>67385.039999999994</v>
      </c>
      <c r="G1754">
        <f>YEAR(A1754)</f>
        <v>2023</v>
      </c>
      <c r="H1754">
        <f>VLOOKUP(G1754,[1]depreciation!$A$2:$D$32,4)</f>
        <v>1.01</v>
      </c>
      <c r="I1754">
        <f>VLOOKUP(G1754,[1]depreciation!$A$2:$D$32,2)</f>
        <v>0.9</v>
      </c>
      <c r="J1754" s="3">
        <f>E1754*H1754*I1754</f>
        <v>74698.783920000016</v>
      </c>
    </row>
    <row r="1755" spans="1:10" x14ac:dyDescent="0.25">
      <c r="A1755" s="2">
        <v>45107</v>
      </c>
      <c r="B1755" s="2">
        <v>45107</v>
      </c>
      <c r="C1755" t="s">
        <v>309</v>
      </c>
      <c r="D1755" t="s">
        <v>308</v>
      </c>
      <c r="E1755" s="1">
        <v>973795.03</v>
      </c>
      <c r="F1755" s="1">
        <v>798511.92</v>
      </c>
      <c r="G1755">
        <f>YEAR(A1755)</f>
        <v>2023</v>
      </c>
      <c r="H1755">
        <f>VLOOKUP(G1755,[1]depreciation!$A$2:$D$32,4)</f>
        <v>1.01</v>
      </c>
      <c r="I1755">
        <f>VLOOKUP(G1755,[1]depreciation!$A$2:$D$32,2)</f>
        <v>0.9</v>
      </c>
      <c r="J1755" s="3">
        <f>E1755*H1755*I1755</f>
        <v>885179.68227000011</v>
      </c>
    </row>
    <row r="1756" spans="1:10" x14ac:dyDescent="0.25">
      <c r="A1756" s="2">
        <v>45230</v>
      </c>
      <c r="B1756" s="2">
        <v>45230</v>
      </c>
      <c r="C1756" t="s">
        <v>307</v>
      </c>
      <c r="D1756" t="s">
        <v>306</v>
      </c>
      <c r="E1756" s="1">
        <v>134766.26999999999</v>
      </c>
      <c r="F1756" s="1">
        <v>110508.34</v>
      </c>
      <c r="G1756">
        <f>YEAR(A1756)</f>
        <v>2023</v>
      </c>
      <c r="H1756">
        <f>VLOOKUP(G1756,[1]depreciation!$A$2:$D$32,4)</f>
        <v>1.01</v>
      </c>
      <c r="I1756">
        <f>VLOOKUP(G1756,[1]depreciation!$A$2:$D$32,2)</f>
        <v>0.9</v>
      </c>
      <c r="J1756" s="3">
        <f>E1756*H1756*I1756</f>
        <v>122502.53943</v>
      </c>
    </row>
    <row r="1757" spans="1:10" x14ac:dyDescent="0.25">
      <c r="A1757" s="2">
        <v>45107</v>
      </c>
      <c r="B1757" s="2">
        <v>45107</v>
      </c>
      <c r="C1757" t="s">
        <v>305</v>
      </c>
      <c r="D1757" t="s">
        <v>304</v>
      </c>
      <c r="E1757" s="1">
        <v>973795.04</v>
      </c>
      <c r="F1757" s="1">
        <v>798511.93</v>
      </c>
      <c r="G1757">
        <f>YEAR(A1757)</f>
        <v>2023</v>
      </c>
      <c r="H1757">
        <f>VLOOKUP(G1757,[1]depreciation!$A$2:$D$32,4)</f>
        <v>1.01</v>
      </c>
      <c r="I1757">
        <f>VLOOKUP(G1757,[1]depreciation!$A$2:$D$32,2)</f>
        <v>0.9</v>
      </c>
      <c r="J1757" s="3">
        <f>E1757*H1757*I1757</f>
        <v>885179.69136000006</v>
      </c>
    </row>
    <row r="1758" spans="1:10" x14ac:dyDescent="0.25">
      <c r="A1758" s="2">
        <v>45230</v>
      </c>
      <c r="B1758" s="2">
        <v>45230</v>
      </c>
      <c r="C1758" t="s">
        <v>303</v>
      </c>
      <c r="D1758" t="s">
        <v>302</v>
      </c>
      <c r="E1758" s="1">
        <v>78439.83</v>
      </c>
      <c r="F1758" s="1">
        <v>64320.66</v>
      </c>
      <c r="G1758">
        <f>YEAR(A1758)</f>
        <v>2023</v>
      </c>
      <c r="H1758">
        <f>VLOOKUP(G1758,[1]depreciation!$A$2:$D$32,4)</f>
        <v>1.01</v>
      </c>
      <c r="I1758">
        <f>VLOOKUP(G1758,[1]depreciation!$A$2:$D$32,2)</f>
        <v>0.9</v>
      </c>
      <c r="J1758" s="3">
        <f>E1758*H1758*I1758</f>
        <v>71301.805470000007</v>
      </c>
    </row>
    <row r="1759" spans="1:10" x14ac:dyDescent="0.25">
      <c r="A1759" s="2">
        <v>45107</v>
      </c>
      <c r="B1759" s="2">
        <v>45107</v>
      </c>
      <c r="C1759" t="s">
        <v>301</v>
      </c>
      <c r="D1759" t="s">
        <v>300</v>
      </c>
      <c r="E1759" s="1">
        <v>204988.73</v>
      </c>
      <c r="F1759" s="1">
        <v>168090.76</v>
      </c>
      <c r="G1759">
        <f>YEAR(A1759)</f>
        <v>2023</v>
      </c>
      <c r="H1759">
        <f>VLOOKUP(G1759,[1]depreciation!$A$2:$D$32,4)</f>
        <v>1.01</v>
      </c>
      <c r="I1759">
        <f>VLOOKUP(G1759,[1]depreciation!$A$2:$D$32,2)</f>
        <v>0.9</v>
      </c>
      <c r="J1759" s="3">
        <f>E1759*H1759*I1759</f>
        <v>186334.75557000001</v>
      </c>
    </row>
    <row r="1760" spans="1:10" x14ac:dyDescent="0.25">
      <c r="A1760" s="2">
        <v>45230</v>
      </c>
      <c r="B1760" s="2">
        <v>45230</v>
      </c>
      <c r="C1760" t="s">
        <v>299</v>
      </c>
      <c r="D1760" t="s">
        <v>298</v>
      </c>
      <c r="E1760" s="1">
        <v>106603.05</v>
      </c>
      <c r="F1760" s="1">
        <v>87414.5</v>
      </c>
      <c r="G1760">
        <f>YEAR(A1760)</f>
        <v>2023</v>
      </c>
      <c r="H1760">
        <f>VLOOKUP(G1760,[1]depreciation!$A$2:$D$32,4)</f>
        <v>1.01</v>
      </c>
      <c r="I1760">
        <f>VLOOKUP(G1760,[1]depreciation!$A$2:$D$32,2)</f>
        <v>0.9</v>
      </c>
      <c r="J1760" s="3">
        <f>E1760*H1760*I1760</f>
        <v>96902.172450000013</v>
      </c>
    </row>
    <row r="1761" spans="1:10" x14ac:dyDescent="0.25">
      <c r="A1761" s="2">
        <v>45107</v>
      </c>
      <c r="B1761" s="2">
        <v>45107</v>
      </c>
      <c r="C1761" t="s">
        <v>297</v>
      </c>
      <c r="D1761" t="s">
        <v>296</v>
      </c>
      <c r="E1761" s="1">
        <v>204988.73</v>
      </c>
      <c r="F1761" s="1">
        <v>168090.76</v>
      </c>
      <c r="G1761">
        <f>YEAR(A1761)</f>
        <v>2023</v>
      </c>
      <c r="H1761">
        <f>VLOOKUP(G1761,[1]depreciation!$A$2:$D$32,4)</f>
        <v>1.01</v>
      </c>
      <c r="I1761">
        <f>VLOOKUP(G1761,[1]depreciation!$A$2:$D$32,2)</f>
        <v>0.9</v>
      </c>
      <c r="J1761" s="3">
        <f>E1761*H1761*I1761</f>
        <v>186334.75557000001</v>
      </c>
    </row>
    <row r="1762" spans="1:10" x14ac:dyDescent="0.25">
      <c r="A1762" s="2">
        <v>45138</v>
      </c>
      <c r="B1762" s="2">
        <v>45138</v>
      </c>
      <c r="C1762" t="s">
        <v>295</v>
      </c>
      <c r="D1762" t="s">
        <v>294</v>
      </c>
      <c r="E1762" s="1">
        <v>806103.91</v>
      </c>
      <c r="F1762" s="1">
        <v>661005.21</v>
      </c>
      <c r="G1762">
        <f>YEAR(A1762)</f>
        <v>2023</v>
      </c>
      <c r="H1762">
        <f>VLOOKUP(G1762,[1]depreciation!$A$2:$D$32,4)</f>
        <v>1.01</v>
      </c>
      <c r="I1762">
        <f>VLOOKUP(G1762,[1]depreciation!$A$2:$D$32,2)</f>
        <v>0.9</v>
      </c>
      <c r="J1762" s="3">
        <f>E1762*H1762*I1762</f>
        <v>732748.45419000008</v>
      </c>
    </row>
    <row r="1763" spans="1:10" x14ac:dyDescent="0.25">
      <c r="A1763" s="2">
        <v>45138</v>
      </c>
      <c r="B1763" s="2">
        <v>45138</v>
      </c>
      <c r="C1763" t="s">
        <v>293</v>
      </c>
      <c r="D1763" t="s">
        <v>292</v>
      </c>
      <c r="E1763" s="1">
        <v>806103.88</v>
      </c>
      <c r="F1763" s="1">
        <v>661005.18000000005</v>
      </c>
      <c r="G1763">
        <f>YEAR(A1763)</f>
        <v>2023</v>
      </c>
      <c r="H1763">
        <f>VLOOKUP(G1763,[1]depreciation!$A$2:$D$32,4)</f>
        <v>1.01</v>
      </c>
      <c r="I1763">
        <f>VLOOKUP(G1763,[1]depreciation!$A$2:$D$32,2)</f>
        <v>0.9</v>
      </c>
      <c r="J1763" s="3">
        <f>E1763*H1763*I1763</f>
        <v>732748.42692</v>
      </c>
    </row>
    <row r="1764" spans="1:10" x14ac:dyDescent="0.25">
      <c r="A1764" s="2">
        <v>45138</v>
      </c>
      <c r="B1764" s="2">
        <v>45138</v>
      </c>
      <c r="C1764" t="s">
        <v>291</v>
      </c>
      <c r="D1764" t="s">
        <v>290</v>
      </c>
      <c r="E1764" s="1">
        <v>81871.929999999993</v>
      </c>
      <c r="F1764" s="1">
        <v>67134.98</v>
      </c>
      <c r="G1764">
        <f>YEAR(A1764)</f>
        <v>2023</v>
      </c>
      <c r="H1764">
        <f>VLOOKUP(G1764,[1]depreciation!$A$2:$D$32,4)</f>
        <v>1.01</v>
      </c>
      <c r="I1764">
        <f>VLOOKUP(G1764,[1]depreciation!$A$2:$D$32,2)</f>
        <v>0.9</v>
      </c>
      <c r="J1764" s="3">
        <f>E1764*H1764*I1764</f>
        <v>74421.584369999997</v>
      </c>
    </row>
    <row r="1765" spans="1:10" x14ac:dyDescent="0.25">
      <c r="A1765" s="2">
        <v>45138</v>
      </c>
      <c r="B1765" s="2">
        <v>45138</v>
      </c>
      <c r="C1765" t="s">
        <v>289</v>
      </c>
      <c r="D1765" t="s">
        <v>288</v>
      </c>
      <c r="E1765" s="1">
        <v>74234.62</v>
      </c>
      <c r="F1765" s="1">
        <v>60872.39</v>
      </c>
      <c r="G1765">
        <f>YEAR(A1765)</f>
        <v>2023</v>
      </c>
      <c r="H1765">
        <f>VLOOKUP(G1765,[1]depreciation!$A$2:$D$32,4)</f>
        <v>1.01</v>
      </c>
      <c r="I1765">
        <f>VLOOKUP(G1765,[1]depreciation!$A$2:$D$32,2)</f>
        <v>0.9</v>
      </c>
      <c r="J1765" s="3">
        <f>E1765*H1765*I1765</f>
        <v>67479.269579999993</v>
      </c>
    </row>
    <row r="1766" spans="1:10" x14ac:dyDescent="0.25">
      <c r="A1766" s="2">
        <v>45138</v>
      </c>
      <c r="B1766" s="2">
        <v>45138</v>
      </c>
      <c r="C1766" t="s">
        <v>287</v>
      </c>
      <c r="D1766" t="s">
        <v>286</v>
      </c>
      <c r="E1766" s="1">
        <v>13902.4</v>
      </c>
      <c r="F1766" s="1">
        <v>11399.97</v>
      </c>
      <c r="G1766">
        <f>YEAR(A1766)</f>
        <v>2023</v>
      </c>
      <c r="H1766">
        <f>VLOOKUP(G1766,[1]depreciation!$A$2:$D$32,4)</f>
        <v>1.01</v>
      </c>
      <c r="I1766">
        <f>VLOOKUP(G1766,[1]depreciation!$A$2:$D$32,2)</f>
        <v>0.9</v>
      </c>
      <c r="J1766" s="3">
        <f>E1766*H1766*I1766</f>
        <v>12637.2816</v>
      </c>
    </row>
    <row r="1767" spans="1:10" x14ac:dyDescent="0.25">
      <c r="A1767" s="2">
        <v>45138</v>
      </c>
      <c r="B1767" s="2">
        <v>45138</v>
      </c>
      <c r="C1767" t="s">
        <v>285</v>
      </c>
      <c r="D1767" t="s">
        <v>284</v>
      </c>
      <c r="E1767" s="1">
        <v>21500</v>
      </c>
      <c r="F1767" s="1">
        <v>17630</v>
      </c>
      <c r="G1767">
        <f>YEAR(A1767)</f>
        <v>2023</v>
      </c>
      <c r="H1767">
        <f>VLOOKUP(G1767,[1]depreciation!$A$2:$D$32,4)</f>
        <v>1.01</v>
      </c>
      <c r="I1767">
        <f>VLOOKUP(G1767,[1]depreciation!$A$2:$D$32,2)</f>
        <v>0.9</v>
      </c>
      <c r="J1767" s="3">
        <f>E1767*H1767*I1767</f>
        <v>19543.5</v>
      </c>
    </row>
    <row r="1768" spans="1:10" x14ac:dyDescent="0.25">
      <c r="A1768" s="2">
        <v>45138</v>
      </c>
      <c r="B1768" s="2">
        <v>45138</v>
      </c>
      <c r="C1768" t="s">
        <v>283</v>
      </c>
      <c r="D1768" t="s">
        <v>282</v>
      </c>
      <c r="E1768" s="1">
        <v>56411.08</v>
      </c>
      <c r="F1768" s="1">
        <v>46257.09</v>
      </c>
      <c r="G1768">
        <f>YEAR(A1768)</f>
        <v>2023</v>
      </c>
      <c r="H1768">
        <f>VLOOKUP(G1768,[1]depreciation!$A$2:$D$32,4)</f>
        <v>1.01</v>
      </c>
      <c r="I1768">
        <f>VLOOKUP(G1768,[1]depreciation!$A$2:$D$32,2)</f>
        <v>0.9</v>
      </c>
      <c r="J1768" s="3">
        <f>E1768*H1768*I1768</f>
        <v>51277.671720000006</v>
      </c>
    </row>
    <row r="1769" spans="1:10" x14ac:dyDescent="0.25">
      <c r="A1769" s="2">
        <v>45199</v>
      </c>
      <c r="B1769" s="2">
        <v>45199</v>
      </c>
      <c r="C1769" t="s">
        <v>281</v>
      </c>
      <c r="D1769" t="s">
        <v>280</v>
      </c>
      <c r="E1769" s="1">
        <v>1215428.3</v>
      </c>
      <c r="F1769" s="1">
        <v>996651.21</v>
      </c>
      <c r="G1769">
        <f>YEAR(A1769)</f>
        <v>2023</v>
      </c>
      <c r="H1769">
        <f>VLOOKUP(G1769,[1]depreciation!$A$2:$D$32,4)</f>
        <v>1.01</v>
      </c>
      <c r="I1769">
        <f>VLOOKUP(G1769,[1]depreciation!$A$2:$D$32,2)</f>
        <v>0.9</v>
      </c>
      <c r="J1769" s="3">
        <f>E1769*H1769*I1769</f>
        <v>1104824.3247000002</v>
      </c>
    </row>
    <row r="1770" spans="1:10" x14ac:dyDescent="0.25">
      <c r="A1770" s="2">
        <v>45199</v>
      </c>
      <c r="B1770" s="2">
        <v>45199</v>
      </c>
      <c r="C1770" t="s">
        <v>279</v>
      </c>
      <c r="D1770" t="s">
        <v>278</v>
      </c>
      <c r="E1770" s="1">
        <v>363200.33</v>
      </c>
      <c r="F1770" s="1">
        <v>297824.27</v>
      </c>
      <c r="G1770">
        <f>YEAR(A1770)</f>
        <v>2023</v>
      </c>
      <c r="H1770">
        <f>VLOOKUP(G1770,[1]depreciation!$A$2:$D$32,4)</f>
        <v>1.01</v>
      </c>
      <c r="I1770">
        <f>VLOOKUP(G1770,[1]depreciation!$A$2:$D$32,2)</f>
        <v>0.9</v>
      </c>
      <c r="J1770" s="3">
        <f>E1770*H1770*I1770</f>
        <v>330149.09996999998</v>
      </c>
    </row>
    <row r="1771" spans="1:10" x14ac:dyDescent="0.25">
      <c r="A1771" s="2">
        <v>45199</v>
      </c>
      <c r="B1771" s="2">
        <v>45199</v>
      </c>
      <c r="C1771" t="s">
        <v>277</v>
      </c>
      <c r="D1771" t="s">
        <v>276</v>
      </c>
      <c r="E1771" s="1">
        <v>381746.24</v>
      </c>
      <c r="F1771" s="1">
        <v>313031.92</v>
      </c>
      <c r="G1771">
        <f>YEAR(A1771)</f>
        <v>2023</v>
      </c>
      <c r="H1771">
        <f>VLOOKUP(G1771,[1]depreciation!$A$2:$D$32,4)</f>
        <v>1.01</v>
      </c>
      <c r="I1771">
        <f>VLOOKUP(G1771,[1]depreciation!$A$2:$D$32,2)</f>
        <v>0.9</v>
      </c>
      <c r="J1771" s="3">
        <f>E1771*H1771*I1771</f>
        <v>347007.33215999999</v>
      </c>
    </row>
    <row r="1772" spans="1:10" x14ac:dyDescent="0.25">
      <c r="A1772" s="2">
        <v>45199</v>
      </c>
      <c r="B1772" s="2">
        <v>45199</v>
      </c>
      <c r="C1772" t="s">
        <v>275</v>
      </c>
      <c r="D1772" t="s">
        <v>274</v>
      </c>
      <c r="E1772" s="1">
        <v>178172.74</v>
      </c>
      <c r="F1772" s="1">
        <v>146101.65</v>
      </c>
      <c r="G1772">
        <f>YEAR(A1772)</f>
        <v>2023</v>
      </c>
      <c r="H1772">
        <f>VLOOKUP(G1772,[1]depreciation!$A$2:$D$32,4)</f>
        <v>1.01</v>
      </c>
      <c r="I1772">
        <f>VLOOKUP(G1772,[1]depreciation!$A$2:$D$32,2)</f>
        <v>0.9</v>
      </c>
      <c r="J1772" s="3">
        <f>E1772*H1772*I1772</f>
        <v>161959.02066000001</v>
      </c>
    </row>
    <row r="1773" spans="1:10" x14ac:dyDescent="0.25">
      <c r="A1773" s="2">
        <v>45230</v>
      </c>
      <c r="B1773" s="2">
        <v>45230</v>
      </c>
      <c r="C1773" t="s">
        <v>273</v>
      </c>
      <c r="D1773" t="s">
        <v>272</v>
      </c>
      <c r="E1773" s="1">
        <v>11740.75</v>
      </c>
      <c r="F1773" s="1">
        <v>9627.42</v>
      </c>
      <c r="G1773">
        <f>YEAR(A1773)</f>
        <v>2023</v>
      </c>
      <c r="H1773">
        <f>VLOOKUP(G1773,[1]depreciation!$A$2:$D$32,4)</f>
        <v>1.01</v>
      </c>
      <c r="I1773">
        <f>VLOOKUP(G1773,[1]depreciation!$A$2:$D$32,2)</f>
        <v>0.9</v>
      </c>
      <c r="J1773" s="3">
        <f>E1773*H1773*I1773</f>
        <v>10672.34175</v>
      </c>
    </row>
    <row r="1774" spans="1:10" x14ac:dyDescent="0.25">
      <c r="A1774" s="2">
        <v>45199</v>
      </c>
      <c r="B1774" s="2">
        <v>45199</v>
      </c>
      <c r="C1774" t="s">
        <v>271</v>
      </c>
      <c r="D1774" t="s">
        <v>270</v>
      </c>
      <c r="E1774" s="1">
        <v>97472.35</v>
      </c>
      <c r="F1774" s="1">
        <v>79927.33</v>
      </c>
      <c r="G1774">
        <f>YEAR(A1774)</f>
        <v>2023</v>
      </c>
      <c r="H1774">
        <f>VLOOKUP(G1774,[1]depreciation!$A$2:$D$32,4)</f>
        <v>1.01</v>
      </c>
      <c r="I1774">
        <f>VLOOKUP(G1774,[1]depreciation!$A$2:$D$32,2)</f>
        <v>0.9</v>
      </c>
      <c r="J1774" s="3">
        <f>E1774*H1774*I1774</f>
        <v>88602.366150000016</v>
      </c>
    </row>
    <row r="1775" spans="1:10" x14ac:dyDescent="0.25">
      <c r="A1775" s="2">
        <v>45199</v>
      </c>
      <c r="B1775" s="2">
        <v>45199</v>
      </c>
      <c r="C1775" t="s">
        <v>269</v>
      </c>
      <c r="D1775" t="s">
        <v>268</v>
      </c>
      <c r="E1775" s="1">
        <v>298654.40999999997</v>
      </c>
      <c r="F1775" s="1">
        <v>244896.62</v>
      </c>
      <c r="G1775">
        <f>YEAR(A1775)</f>
        <v>2023</v>
      </c>
      <c r="H1775">
        <f>VLOOKUP(G1775,[1]depreciation!$A$2:$D$32,4)</f>
        <v>1.01</v>
      </c>
      <c r="I1775">
        <f>VLOOKUP(G1775,[1]depreciation!$A$2:$D$32,2)</f>
        <v>0.9</v>
      </c>
      <c r="J1775" s="3">
        <f>E1775*H1775*I1775</f>
        <v>271476.85868999996</v>
      </c>
    </row>
    <row r="1776" spans="1:10" x14ac:dyDescent="0.25">
      <c r="A1776" s="2">
        <v>45199</v>
      </c>
      <c r="B1776" s="2">
        <v>45199</v>
      </c>
      <c r="C1776" t="s">
        <v>267</v>
      </c>
      <c r="D1776" t="s">
        <v>266</v>
      </c>
      <c r="E1776" s="1">
        <v>42030.94</v>
      </c>
      <c r="F1776" s="1">
        <v>34465.370000000003</v>
      </c>
      <c r="G1776">
        <f>YEAR(A1776)</f>
        <v>2023</v>
      </c>
      <c r="H1776">
        <f>VLOOKUP(G1776,[1]depreciation!$A$2:$D$32,4)</f>
        <v>1.01</v>
      </c>
      <c r="I1776">
        <f>VLOOKUP(G1776,[1]depreciation!$A$2:$D$32,2)</f>
        <v>0.9</v>
      </c>
      <c r="J1776" s="3">
        <f>E1776*H1776*I1776</f>
        <v>38206.124459999999</v>
      </c>
    </row>
    <row r="1777" spans="1:10" x14ac:dyDescent="0.25">
      <c r="A1777" s="2">
        <v>45199</v>
      </c>
      <c r="B1777" s="2">
        <v>45199</v>
      </c>
      <c r="C1777" t="s">
        <v>265</v>
      </c>
      <c r="D1777" t="s">
        <v>264</v>
      </c>
      <c r="E1777" s="1">
        <v>59759.519999999997</v>
      </c>
      <c r="F1777" s="1">
        <v>49002.81</v>
      </c>
      <c r="G1777">
        <f>YEAR(A1777)</f>
        <v>2023</v>
      </c>
      <c r="H1777">
        <f>VLOOKUP(G1777,[1]depreciation!$A$2:$D$32,4)</f>
        <v>1.01</v>
      </c>
      <c r="I1777">
        <f>VLOOKUP(G1777,[1]depreciation!$A$2:$D$32,2)</f>
        <v>0.9</v>
      </c>
      <c r="J1777" s="3">
        <f>E1777*H1777*I1777</f>
        <v>54321.403680000003</v>
      </c>
    </row>
    <row r="1778" spans="1:10" x14ac:dyDescent="0.25">
      <c r="A1778" s="2">
        <v>45199</v>
      </c>
      <c r="B1778" s="2">
        <v>45199</v>
      </c>
      <c r="C1778" t="s">
        <v>263</v>
      </c>
      <c r="D1778" t="s">
        <v>262</v>
      </c>
      <c r="E1778" s="1">
        <v>9600.2199999999993</v>
      </c>
      <c r="F1778" s="1">
        <v>7872.18</v>
      </c>
      <c r="G1778">
        <f>YEAR(A1778)</f>
        <v>2023</v>
      </c>
      <c r="H1778">
        <f>VLOOKUP(G1778,[1]depreciation!$A$2:$D$32,4)</f>
        <v>1.01</v>
      </c>
      <c r="I1778">
        <f>VLOOKUP(G1778,[1]depreciation!$A$2:$D$32,2)</f>
        <v>0.9</v>
      </c>
      <c r="J1778" s="3">
        <f>E1778*H1778*I1778</f>
        <v>8726.5999800000009</v>
      </c>
    </row>
    <row r="1779" spans="1:10" x14ac:dyDescent="0.25">
      <c r="A1779" s="2">
        <v>45199</v>
      </c>
      <c r="B1779" s="2">
        <v>45199</v>
      </c>
      <c r="C1779" t="s">
        <v>261</v>
      </c>
      <c r="D1779" t="s">
        <v>260</v>
      </c>
      <c r="E1779" s="1">
        <v>55049.54</v>
      </c>
      <c r="F1779" s="1">
        <v>45140.62</v>
      </c>
      <c r="G1779">
        <f>YEAR(A1779)</f>
        <v>2023</v>
      </c>
      <c r="H1779">
        <f>VLOOKUP(G1779,[1]depreciation!$A$2:$D$32,4)</f>
        <v>1.01</v>
      </c>
      <c r="I1779">
        <f>VLOOKUP(G1779,[1]depreciation!$A$2:$D$32,2)</f>
        <v>0.9</v>
      </c>
      <c r="J1779" s="3">
        <f>E1779*H1779*I1779</f>
        <v>50040.031860000003</v>
      </c>
    </row>
    <row r="1780" spans="1:10" x14ac:dyDescent="0.25">
      <c r="A1780" s="2">
        <v>45230</v>
      </c>
      <c r="B1780" s="2">
        <v>45230</v>
      </c>
      <c r="C1780" t="s">
        <v>259</v>
      </c>
      <c r="D1780" t="s">
        <v>258</v>
      </c>
      <c r="E1780" s="1">
        <v>79199.570000000007</v>
      </c>
      <c r="F1780" s="1">
        <v>64943.65</v>
      </c>
      <c r="G1780">
        <f>YEAR(A1780)</f>
        <v>2023</v>
      </c>
      <c r="H1780">
        <f>VLOOKUP(G1780,[1]depreciation!$A$2:$D$32,4)</f>
        <v>1.01</v>
      </c>
      <c r="I1780">
        <f>VLOOKUP(G1780,[1]depreciation!$A$2:$D$32,2)</f>
        <v>0.9</v>
      </c>
      <c r="J1780" s="3">
        <f>E1780*H1780*I1780</f>
        <v>71992.409130000015</v>
      </c>
    </row>
    <row r="1781" spans="1:10" x14ac:dyDescent="0.25">
      <c r="A1781" s="2">
        <v>45230</v>
      </c>
      <c r="B1781" s="2">
        <v>45230</v>
      </c>
      <c r="C1781" t="s">
        <v>257</v>
      </c>
      <c r="D1781" t="s">
        <v>256</v>
      </c>
      <c r="E1781" s="1">
        <v>170547.53</v>
      </c>
      <c r="F1781" s="1">
        <v>139848.97</v>
      </c>
      <c r="G1781">
        <f>YEAR(A1781)</f>
        <v>2023</v>
      </c>
      <c r="H1781">
        <f>VLOOKUP(G1781,[1]depreciation!$A$2:$D$32,4)</f>
        <v>1.01</v>
      </c>
      <c r="I1781">
        <f>VLOOKUP(G1781,[1]depreciation!$A$2:$D$32,2)</f>
        <v>0.9</v>
      </c>
      <c r="J1781" s="3">
        <f>E1781*H1781*I1781</f>
        <v>155027.70476999998</v>
      </c>
    </row>
    <row r="1782" spans="1:10" x14ac:dyDescent="0.25">
      <c r="A1782" s="2">
        <v>45199</v>
      </c>
      <c r="B1782" s="2">
        <v>45199</v>
      </c>
      <c r="C1782" t="s">
        <v>255</v>
      </c>
      <c r="D1782" t="s">
        <v>254</v>
      </c>
      <c r="E1782" s="1">
        <v>10171.59</v>
      </c>
      <c r="F1782" s="1">
        <v>8340.7000000000007</v>
      </c>
      <c r="G1782">
        <f>YEAR(A1782)</f>
        <v>2023</v>
      </c>
      <c r="H1782">
        <f>VLOOKUP(G1782,[1]depreciation!$A$2:$D$32,4)</f>
        <v>1.01</v>
      </c>
      <c r="I1782">
        <f>VLOOKUP(G1782,[1]depreciation!$A$2:$D$32,2)</f>
        <v>0.9</v>
      </c>
      <c r="J1782" s="3">
        <f>E1782*H1782*I1782</f>
        <v>9245.9753099999998</v>
      </c>
    </row>
    <row r="1783" spans="1:10" x14ac:dyDescent="0.25">
      <c r="A1783" s="2">
        <v>45199</v>
      </c>
      <c r="B1783" s="2">
        <v>45199</v>
      </c>
      <c r="C1783" t="s">
        <v>253</v>
      </c>
      <c r="D1783" t="s">
        <v>251</v>
      </c>
      <c r="E1783" s="1">
        <v>361928.64</v>
      </c>
      <c r="F1783" s="1">
        <v>296781.48</v>
      </c>
      <c r="G1783">
        <f>YEAR(A1783)</f>
        <v>2023</v>
      </c>
      <c r="H1783">
        <f>VLOOKUP(G1783,[1]depreciation!$A$2:$D$32,4)</f>
        <v>1.01</v>
      </c>
      <c r="I1783">
        <f>VLOOKUP(G1783,[1]depreciation!$A$2:$D$32,2)</f>
        <v>0.9</v>
      </c>
      <c r="J1783" s="3">
        <f>E1783*H1783*I1783</f>
        <v>328993.13376</v>
      </c>
    </row>
    <row r="1784" spans="1:10" x14ac:dyDescent="0.25">
      <c r="A1784" s="2">
        <v>45199</v>
      </c>
      <c r="B1784" s="2">
        <v>45199</v>
      </c>
      <c r="C1784" t="s">
        <v>252</v>
      </c>
      <c r="D1784" t="s">
        <v>251</v>
      </c>
      <c r="E1784" s="1">
        <v>381056.73</v>
      </c>
      <c r="F1784" s="1">
        <v>312466.52</v>
      </c>
      <c r="G1784">
        <f>YEAR(A1784)</f>
        <v>2023</v>
      </c>
      <c r="H1784">
        <f>VLOOKUP(G1784,[1]depreciation!$A$2:$D$32,4)</f>
        <v>1.01</v>
      </c>
      <c r="I1784">
        <f>VLOOKUP(G1784,[1]depreciation!$A$2:$D$32,2)</f>
        <v>0.9</v>
      </c>
      <c r="J1784" s="3">
        <f>E1784*H1784*I1784</f>
        <v>346380.56757000001</v>
      </c>
    </row>
    <row r="1785" spans="1:10" x14ac:dyDescent="0.25">
      <c r="A1785" s="2">
        <v>45199</v>
      </c>
      <c r="B1785" s="2">
        <v>45199</v>
      </c>
      <c r="C1785" t="s">
        <v>250</v>
      </c>
      <c r="D1785" t="s">
        <v>248</v>
      </c>
      <c r="E1785" s="1">
        <v>190037.34</v>
      </c>
      <c r="F1785" s="1">
        <v>155830.62</v>
      </c>
      <c r="G1785">
        <f>YEAR(A1785)</f>
        <v>2023</v>
      </c>
      <c r="H1785">
        <f>VLOOKUP(G1785,[1]depreciation!$A$2:$D$32,4)</f>
        <v>1.01</v>
      </c>
      <c r="I1785">
        <f>VLOOKUP(G1785,[1]depreciation!$A$2:$D$32,2)</f>
        <v>0.9</v>
      </c>
      <c r="J1785" s="3">
        <f>E1785*H1785*I1785</f>
        <v>172743.94206</v>
      </c>
    </row>
    <row r="1786" spans="1:10" x14ac:dyDescent="0.25">
      <c r="A1786" s="2">
        <v>45199</v>
      </c>
      <c r="B1786" s="2">
        <v>45199</v>
      </c>
      <c r="C1786" t="s">
        <v>249</v>
      </c>
      <c r="D1786" t="s">
        <v>248</v>
      </c>
      <c r="E1786" s="1">
        <v>298654.42</v>
      </c>
      <c r="F1786" s="1">
        <v>244896.62</v>
      </c>
      <c r="G1786">
        <f>YEAR(A1786)</f>
        <v>2023</v>
      </c>
      <c r="H1786">
        <f>VLOOKUP(G1786,[1]depreciation!$A$2:$D$32,4)</f>
        <v>1.01</v>
      </c>
      <c r="I1786">
        <f>VLOOKUP(G1786,[1]depreciation!$A$2:$D$32,2)</f>
        <v>0.9</v>
      </c>
      <c r="J1786" s="3">
        <f>E1786*H1786*I1786</f>
        <v>271476.86777999997</v>
      </c>
    </row>
    <row r="1787" spans="1:10" x14ac:dyDescent="0.25">
      <c r="A1787" s="2">
        <v>45199</v>
      </c>
      <c r="B1787" s="2">
        <v>45199</v>
      </c>
      <c r="C1787" t="s">
        <v>247</v>
      </c>
      <c r="D1787" t="s">
        <v>246</v>
      </c>
      <c r="E1787" s="1">
        <v>42030.94</v>
      </c>
      <c r="F1787" s="1">
        <v>34465.370000000003</v>
      </c>
      <c r="G1787">
        <f>YEAR(A1787)</f>
        <v>2023</v>
      </c>
      <c r="H1787">
        <f>VLOOKUP(G1787,[1]depreciation!$A$2:$D$32,4)</f>
        <v>1.01</v>
      </c>
      <c r="I1787">
        <f>VLOOKUP(G1787,[1]depreciation!$A$2:$D$32,2)</f>
        <v>0.9</v>
      </c>
      <c r="J1787" s="3">
        <f>E1787*H1787*I1787</f>
        <v>38206.124459999999</v>
      </c>
    </row>
    <row r="1788" spans="1:10" x14ac:dyDescent="0.25">
      <c r="A1788" s="2">
        <v>45199</v>
      </c>
      <c r="B1788" s="2">
        <v>45199</v>
      </c>
      <c r="C1788" t="s">
        <v>245</v>
      </c>
      <c r="D1788" t="s">
        <v>244</v>
      </c>
      <c r="E1788" s="1">
        <v>59759.519999999997</v>
      </c>
      <c r="F1788" s="1">
        <v>49002.81</v>
      </c>
      <c r="G1788">
        <f>YEAR(A1788)</f>
        <v>2023</v>
      </c>
      <c r="H1788">
        <f>VLOOKUP(G1788,[1]depreciation!$A$2:$D$32,4)</f>
        <v>1.01</v>
      </c>
      <c r="I1788">
        <f>VLOOKUP(G1788,[1]depreciation!$A$2:$D$32,2)</f>
        <v>0.9</v>
      </c>
      <c r="J1788" s="3">
        <f>E1788*H1788*I1788</f>
        <v>54321.403680000003</v>
      </c>
    </row>
    <row r="1789" spans="1:10" x14ac:dyDescent="0.25">
      <c r="A1789" s="2">
        <v>45199</v>
      </c>
      <c r="B1789" s="2">
        <v>45199</v>
      </c>
      <c r="C1789" t="s">
        <v>243</v>
      </c>
      <c r="D1789" t="s">
        <v>242</v>
      </c>
      <c r="E1789" s="1">
        <v>55049.55</v>
      </c>
      <c r="F1789" s="1">
        <v>45140.63</v>
      </c>
      <c r="G1789">
        <f>YEAR(A1789)</f>
        <v>2023</v>
      </c>
      <c r="H1789">
        <f>VLOOKUP(G1789,[1]depreciation!$A$2:$D$32,4)</f>
        <v>1.01</v>
      </c>
      <c r="I1789">
        <f>VLOOKUP(G1789,[1]depreciation!$A$2:$D$32,2)</f>
        <v>0.9</v>
      </c>
      <c r="J1789" s="3">
        <f>E1789*H1789*I1789</f>
        <v>50040.040950000002</v>
      </c>
    </row>
    <row r="1790" spans="1:10" x14ac:dyDescent="0.25">
      <c r="A1790" s="2">
        <v>44958</v>
      </c>
      <c r="B1790" s="2">
        <v>44958</v>
      </c>
      <c r="C1790" t="s">
        <v>241</v>
      </c>
      <c r="D1790" t="s">
        <v>240</v>
      </c>
      <c r="E1790" s="1">
        <v>375764</v>
      </c>
      <c r="F1790" s="1">
        <v>308126.48</v>
      </c>
      <c r="G1790">
        <f>YEAR(A1790)</f>
        <v>2023</v>
      </c>
      <c r="H1790">
        <f>VLOOKUP(G1790,[1]depreciation!$A$2:$D$32,4)</f>
        <v>1.01</v>
      </c>
      <c r="I1790">
        <f>VLOOKUP(G1790,[1]depreciation!$A$2:$D$32,2)</f>
        <v>0.9</v>
      </c>
      <c r="J1790" s="3">
        <f>E1790*H1790*I1790</f>
        <v>341569.47600000002</v>
      </c>
    </row>
    <row r="1791" spans="1:10" x14ac:dyDescent="0.25">
      <c r="A1791" s="2">
        <v>45077</v>
      </c>
      <c r="B1791" s="2">
        <v>45077</v>
      </c>
      <c r="C1791" t="s">
        <v>239</v>
      </c>
      <c r="D1791" t="s">
        <v>238</v>
      </c>
      <c r="E1791" s="1">
        <v>2070905.34</v>
      </c>
      <c r="F1791" s="1">
        <v>1698142.38</v>
      </c>
      <c r="G1791">
        <f>YEAR(A1791)</f>
        <v>2023</v>
      </c>
      <c r="H1791">
        <f>VLOOKUP(G1791,[1]depreciation!$A$2:$D$32,4)</f>
        <v>1.01</v>
      </c>
      <c r="I1791">
        <f>VLOOKUP(G1791,[1]depreciation!$A$2:$D$32,2)</f>
        <v>0.9</v>
      </c>
      <c r="J1791" s="3">
        <f>E1791*H1791*I1791</f>
        <v>1882452.9540600001</v>
      </c>
    </row>
    <row r="1792" spans="1:10" x14ac:dyDescent="0.25">
      <c r="A1792" s="2">
        <v>45230</v>
      </c>
      <c r="B1792" s="2">
        <v>45230</v>
      </c>
      <c r="C1792" t="s">
        <v>237</v>
      </c>
      <c r="D1792" t="s">
        <v>236</v>
      </c>
      <c r="E1792" s="1">
        <v>56561.45</v>
      </c>
      <c r="F1792" s="1">
        <v>46380.39</v>
      </c>
      <c r="G1792">
        <f>YEAR(A1792)</f>
        <v>2023</v>
      </c>
      <c r="H1792">
        <f>VLOOKUP(G1792,[1]depreciation!$A$2:$D$32,4)</f>
        <v>1.01</v>
      </c>
      <c r="I1792">
        <f>VLOOKUP(G1792,[1]depreciation!$A$2:$D$32,2)</f>
        <v>0.9</v>
      </c>
      <c r="J1792" s="3">
        <f>E1792*H1792*I1792</f>
        <v>51414.358050000003</v>
      </c>
    </row>
    <row r="1793" spans="1:10" x14ac:dyDescent="0.25">
      <c r="A1793" s="2">
        <v>45230</v>
      </c>
      <c r="B1793" s="2">
        <v>45230</v>
      </c>
      <c r="C1793" t="s">
        <v>235</v>
      </c>
      <c r="D1793" t="s">
        <v>234</v>
      </c>
      <c r="E1793" s="1">
        <v>56561.440000000002</v>
      </c>
      <c r="F1793" s="1">
        <v>46380.38</v>
      </c>
      <c r="G1793">
        <f>YEAR(A1793)</f>
        <v>2023</v>
      </c>
      <c r="H1793">
        <f>VLOOKUP(G1793,[1]depreciation!$A$2:$D$32,4)</f>
        <v>1.01</v>
      </c>
      <c r="I1793">
        <f>VLOOKUP(G1793,[1]depreciation!$A$2:$D$32,2)</f>
        <v>0.9</v>
      </c>
      <c r="J1793" s="3">
        <f>E1793*H1793*I1793</f>
        <v>51414.348960000003</v>
      </c>
    </row>
    <row r="1794" spans="1:10" x14ac:dyDescent="0.25">
      <c r="A1794" s="2">
        <v>45230</v>
      </c>
      <c r="B1794" s="2">
        <v>45230</v>
      </c>
      <c r="C1794" t="s">
        <v>233</v>
      </c>
      <c r="D1794" t="s">
        <v>232</v>
      </c>
      <c r="E1794" s="1">
        <v>51166.75</v>
      </c>
      <c r="F1794" s="1">
        <v>41956.74</v>
      </c>
      <c r="G1794">
        <f>YEAR(A1794)</f>
        <v>2023</v>
      </c>
      <c r="H1794">
        <f>VLOOKUP(G1794,[1]depreciation!$A$2:$D$32,4)</f>
        <v>1.01</v>
      </c>
      <c r="I1794">
        <f>VLOOKUP(G1794,[1]depreciation!$A$2:$D$32,2)</f>
        <v>0.9</v>
      </c>
      <c r="J1794" s="3">
        <f>E1794*H1794*I1794</f>
        <v>46510.575750000004</v>
      </c>
    </row>
    <row r="1795" spans="1:10" x14ac:dyDescent="0.25">
      <c r="A1795" s="2">
        <v>45230</v>
      </c>
      <c r="B1795" s="2">
        <v>45230</v>
      </c>
      <c r="C1795" t="s">
        <v>231</v>
      </c>
      <c r="D1795" t="s">
        <v>230</v>
      </c>
      <c r="E1795" s="1">
        <v>51166.75</v>
      </c>
      <c r="F1795" s="1">
        <v>41956.74</v>
      </c>
      <c r="G1795">
        <f>YEAR(A1795)</f>
        <v>2023</v>
      </c>
      <c r="H1795">
        <f>VLOOKUP(G1795,[1]depreciation!$A$2:$D$32,4)</f>
        <v>1.01</v>
      </c>
      <c r="I1795">
        <f>VLOOKUP(G1795,[1]depreciation!$A$2:$D$32,2)</f>
        <v>0.9</v>
      </c>
      <c r="J1795" s="3">
        <f>E1795*H1795*I1795</f>
        <v>46510.575750000004</v>
      </c>
    </row>
    <row r="1796" spans="1:10" x14ac:dyDescent="0.25">
      <c r="A1796" s="2">
        <v>45230</v>
      </c>
      <c r="B1796" s="2">
        <v>45230</v>
      </c>
      <c r="C1796" t="s">
        <v>229</v>
      </c>
      <c r="D1796" t="s">
        <v>228</v>
      </c>
      <c r="E1796" s="1">
        <v>92999.48</v>
      </c>
      <c r="F1796" s="1">
        <v>76259.570000000007</v>
      </c>
      <c r="G1796">
        <f>YEAR(A1796)</f>
        <v>2023</v>
      </c>
      <c r="H1796">
        <f>VLOOKUP(G1796,[1]depreciation!$A$2:$D$32,4)</f>
        <v>1.01</v>
      </c>
      <c r="I1796">
        <f>VLOOKUP(G1796,[1]depreciation!$A$2:$D$32,2)</f>
        <v>0.9</v>
      </c>
      <c r="J1796" s="3">
        <f>E1796*H1796*I1796</f>
        <v>84536.527319999994</v>
      </c>
    </row>
    <row r="1797" spans="1:10" x14ac:dyDescent="0.25">
      <c r="A1797" s="2">
        <v>45230</v>
      </c>
      <c r="B1797" s="2">
        <v>45230</v>
      </c>
      <c r="C1797" t="s">
        <v>227</v>
      </c>
      <c r="D1797" t="s">
        <v>226</v>
      </c>
      <c r="E1797" s="1">
        <v>92999.48</v>
      </c>
      <c r="F1797" s="1">
        <v>76259.570000000007</v>
      </c>
      <c r="G1797">
        <f>YEAR(A1797)</f>
        <v>2023</v>
      </c>
      <c r="H1797">
        <f>VLOOKUP(G1797,[1]depreciation!$A$2:$D$32,4)</f>
        <v>1.01</v>
      </c>
      <c r="I1797">
        <f>VLOOKUP(G1797,[1]depreciation!$A$2:$D$32,2)</f>
        <v>0.9</v>
      </c>
      <c r="J1797" s="3">
        <f>E1797*H1797*I1797</f>
        <v>84536.527319999994</v>
      </c>
    </row>
    <row r="1798" spans="1:10" x14ac:dyDescent="0.25">
      <c r="A1798" s="2">
        <v>45230</v>
      </c>
      <c r="B1798" s="2">
        <v>45230</v>
      </c>
      <c r="C1798" t="s">
        <v>225</v>
      </c>
      <c r="D1798" t="s">
        <v>224</v>
      </c>
      <c r="E1798" s="1">
        <v>114502.25</v>
      </c>
      <c r="F1798" s="1">
        <v>93891.85</v>
      </c>
      <c r="G1798">
        <f>YEAR(A1798)</f>
        <v>2023</v>
      </c>
      <c r="H1798">
        <f>VLOOKUP(G1798,[1]depreciation!$A$2:$D$32,4)</f>
        <v>1.01</v>
      </c>
      <c r="I1798">
        <f>VLOOKUP(G1798,[1]depreciation!$A$2:$D$32,2)</f>
        <v>0.9</v>
      </c>
      <c r="J1798" s="3">
        <f>E1798*H1798*I1798</f>
        <v>104082.54525000001</v>
      </c>
    </row>
    <row r="1799" spans="1:10" x14ac:dyDescent="0.25">
      <c r="A1799" s="2">
        <v>45230</v>
      </c>
      <c r="B1799" s="2">
        <v>45230</v>
      </c>
      <c r="C1799" t="s">
        <v>223</v>
      </c>
      <c r="D1799" t="s">
        <v>222</v>
      </c>
      <c r="E1799" s="1">
        <v>34928.839999999997</v>
      </c>
      <c r="F1799" s="1">
        <v>28641.65</v>
      </c>
      <c r="G1799">
        <f>YEAR(A1799)</f>
        <v>2023</v>
      </c>
      <c r="H1799">
        <f>VLOOKUP(G1799,[1]depreciation!$A$2:$D$32,4)</f>
        <v>1.01</v>
      </c>
      <c r="I1799">
        <f>VLOOKUP(G1799,[1]depreciation!$A$2:$D$32,2)</f>
        <v>0.9</v>
      </c>
      <c r="J1799" s="3">
        <f>E1799*H1799*I1799</f>
        <v>31750.315559999995</v>
      </c>
    </row>
    <row r="1800" spans="1:10" x14ac:dyDescent="0.25">
      <c r="A1800" s="2">
        <v>45138</v>
      </c>
      <c r="B1800" s="2">
        <v>45138</v>
      </c>
      <c r="C1800" t="s">
        <v>221</v>
      </c>
      <c r="D1800" t="s">
        <v>220</v>
      </c>
      <c r="E1800" s="1">
        <v>954.81</v>
      </c>
      <c r="F1800" s="1">
        <v>782.94</v>
      </c>
      <c r="G1800">
        <f>YEAR(A1800)</f>
        <v>2023</v>
      </c>
      <c r="H1800">
        <f>VLOOKUP(G1800,[1]depreciation!$A$2:$D$32,4)</f>
        <v>1.01</v>
      </c>
      <c r="I1800">
        <f>VLOOKUP(G1800,[1]depreciation!$A$2:$D$32,2)</f>
        <v>0.9</v>
      </c>
      <c r="J1800" s="3">
        <f>E1800*H1800*I1800</f>
        <v>867.92228999999998</v>
      </c>
    </row>
    <row r="1801" spans="1:10" x14ac:dyDescent="0.25">
      <c r="A1801" s="2">
        <v>45138</v>
      </c>
      <c r="B1801" s="2">
        <v>45138</v>
      </c>
      <c r="C1801" t="s">
        <v>219</v>
      </c>
      <c r="D1801" t="s">
        <v>218</v>
      </c>
      <c r="E1801" s="1">
        <v>1098.3800000000001</v>
      </c>
      <c r="F1801" s="1">
        <v>900.67</v>
      </c>
      <c r="G1801">
        <f>YEAR(A1801)</f>
        <v>2023</v>
      </c>
      <c r="H1801">
        <f>VLOOKUP(G1801,[1]depreciation!$A$2:$D$32,4)</f>
        <v>1.01</v>
      </c>
      <c r="I1801">
        <f>VLOOKUP(G1801,[1]depreciation!$A$2:$D$32,2)</f>
        <v>0.9</v>
      </c>
      <c r="J1801" s="3">
        <f>E1801*H1801*I1801</f>
        <v>998.4274200000001</v>
      </c>
    </row>
    <row r="1802" spans="1:10" x14ac:dyDescent="0.25">
      <c r="A1802" s="2">
        <v>43921</v>
      </c>
      <c r="B1802" s="2">
        <v>43921</v>
      </c>
      <c r="C1802" t="s">
        <v>217</v>
      </c>
      <c r="D1802" t="s">
        <v>216</v>
      </c>
      <c r="E1802" s="1">
        <v>6152.54</v>
      </c>
      <c r="F1802" s="1">
        <v>3937.63</v>
      </c>
      <c r="G1802">
        <f>YEAR(A1802)</f>
        <v>2020</v>
      </c>
      <c r="H1802">
        <f>VLOOKUP(G1802,[1]depreciation!$A$2:$D$32,4)</f>
        <v>1.34</v>
      </c>
      <c r="I1802">
        <f>VLOOKUP(G1802,[1]depreciation!$A$2:$D$32,2)</f>
        <v>0.75</v>
      </c>
      <c r="J1802" s="3">
        <f>E1802*H1802*I1802</f>
        <v>6183.3027000000002</v>
      </c>
    </row>
    <row r="1803" spans="1:10" x14ac:dyDescent="0.25">
      <c r="A1803" s="2">
        <v>44255</v>
      </c>
      <c r="B1803" s="2">
        <v>44255</v>
      </c>
      <c r="C1803" t="s">
        <v>215</v>
      </c>
      <c r="D1803" t="s">
        <v>214</v>
      </c>
      <c r="E1803" s="1">
        <v>175665.79</v>
      </c>
      <c r="F1803" s="1">
        <v>122966.05</v>
      </c>
      <c r="G1803">
        <f>YEAR(A1803)</f>
        <v>2021</v>
      </c>
      <c r="H1803">
        <f>VLOOKUP(G1803,[1]depreciation!$A$2:$D$32,4)</f>
        <v>1.22</v>
      </c>
      <c r="I1803">
        <f>VLOOKUP(G1803,[1]depreciation!$A$2:$D$32,2)</f>
        <v>0.8</v>
      </c>
      <c r="J1803" s="3">
        <f>E1803*H1803*I1803</f>
        <v>171449.81104000003</v>
      </c>
    </row>
    <row r="1804" spans="1:10" x14ac:dyDescent="0.25">
      <c r="A1804" s="2">
        <v>44651</v>
      </c>
      <c r="B1804" s="2">
        <v>44651</v>
      </c>
      <c r="C1804" t="s">
        <v>213</v>
      </c>
      <c r="D1804" t="s">
        <v>212</v>
      </c>
      <c r="E1804" s="1">
        <v>41889.660000000003</v>
      </c>
      <c r="F1804" s="1">
        <v>31836.14</v>
      </c>
      <c r="G1804">
        <f>YEAR(A1804)</f>
        <v>2022</v>
      </c>
      <c r="H1804">
        <f>VLOOKUP(G1804,[1]depreciation!$A$2:$D$32,4)</f>
        <v>1.03</v>
      </c>
      <c r="I1804">
        <f>VLOOKUP(G1804,[1]depreciation!$A$2:$D$32,2)</f>
        <v>0.85</v>
      </c>
      <c r="J1804" s="3">
        <f>E1804*H1804*I1804</f>
        <v>36674.39733</v>
      </c>
    </row>
    <row r="1805" spans="1:10" x14ac:dyDescent="0.25">
      <c r="A1805" s="2">
        <v>44012</v>
      </c>
      <c r="B1805" s="2">
        <v>44012</v>
      </c>
      <c r="C1805" t="s">
        <v>211</v>
      </c>
      <c r="D1805" t="s">
        <v>209</v>
      </c>
      <c r="E1805" s="1">
        <v>115087</v>
      </c>
      <c r="F1805" s="1">
        <v>73655.679999999993</v>
      </c>
      <c r="G1805">
        <f>YEAR(A1805)</f>
        <v>2020</v>
      </c>
      <c r="H1805">
        <f>VLOOKUP(G1805,[1]depreciation!$A$2:$D$32,4)</f>
        <v>1.34</v>
      </c>
      <c r="I1805">
        <f>VLOOKUP(G1805,[1]depreciation!$A$2:$D$32,2)</f>
        <v>0.75</v>
      </c>
      <c r="J1805" s="3">
        <f>E1805*H1805*I1805</f>
        <v>115662.43500000001</v>
      </c>
    </row>
    <row r="1806" spans="1:10" x14ac:dyDescent="0.25">
      <c r="A1806" s="2">
        <v>44012</v>
      </c>
      <c r="B1806" s="2">
        <v>44012</v>
      </c>
      <c r="C1806" t="s">
        <v>210</v>
      </c>
      <c r="D1806" t="s">
        <v>209</v>
      </c>
      <c r="E1806" s="1">
        <v>31810.75</v>
      </c>
      <c r="F1806" s="1">
        <v>20358.88</v>
      </c>
      <c r="G1806">
        <f>YEAR(A1806)</f>
        <v>2020</v>
      </c>
      <c r="H1806">
        <f>VLOOKUP(G1806,[1]depreciation!$A$2:$D$32,4)</f>
        <v>1.34</v>
      </c>
      <c r="I1806">
        <f>VLOOKUP(G1806,[1]depreciation!$A$2:$D$32,2)</f>
        <v>0.75</v>
      </c>
      <c r="J1806" s="3">
        <f>E1806*H1806*I1806</f>
        <v>31969.803750000006</v>
      </c>
    </row>
    <row r="1807" spans="1:10" x14ac:dyDescent="0.25">
      <c r="A1807" s="2">
        <v>44012</v>
      </c>
      <c r="B1807" s="2">
        <v>44012</v>
      </c>
      <c r="C1807" t="s">
        <v>208</v>
      </c>
      <c r="D1807" t="s">
        <v>207</v>
      </c>
      <c r="E1807" s="1">
        <v>115087</v>
      </c>
      <c r="F1807" s="1">
        <v>73655.679999999993</v>
      </c>
      <c r="G1807">
        <f>YEAR(A1807)</f>
        <v>2020</v>
      </c>
      <c r="H1807">
        <f>VLOOKUP(G1807,[1]depreciation!$A$2:$D$32,4)</f>
        <v>1.34</v>
      </c>
      <c r="I1807">
        <f>VLOOKUP(G1807,[1]depreciation!$A$2:$D$32,2)</f>
        <v>0.75</v>
      </c>
      <c r="J1807" s="3">
        <f>E1807*H1807*I1807</f>
        <v>115662.43500000001</v>
      </c>
    </row>
    <row r="1808" spans="1:10" x14ac:dyDescent="0.25">
      <c r="A1808" s="2">
        <v>44500</v>
      </c>
      <c r="B1808" s="2">
        <v>44500</v>
      </c>
      <c r="C1808" t="s">
        <v>206</v>
      </c>
      <c r="D1808" t="s">
        <v>143</v>
      </c>
      <c r="E1808" s="1">
        <v>27668.36</v>
      </c>
      <c r="F1808" s="1">
        <v>19367.849999999999</v>
      </c>
      <c r="G1808">
        <f>YEAR(A1808)</f>
        <v>2021</v>
      </c>
      <c r="H1808">
        <f>VLOOKUP(G1808,[1]depreciation!$A$2:$D$32,4)</f>
        <v>1.22</v>
      </c>
      <c r="I1808">
        <f>VLOOKUP(G1808,[1]depreciation!$A$2:$D$32,2)</f>
        <v>0.8</v>
      </c>
      <c r="J1808" s="3">
        <f>E1808*H1808*I1808</f>
        <v>27004.319360000001</v>
      </c>
    </row>
    <row r="1809" spans="1:10" x14ac:dyDescent="0.25">
      <c r="A1809" s="2">
        <v>44651</v>
      </c>
      <c r="B1809" s="2">
        <v>44651</v>
      </c>
      <c r="C1809" t="s">
        <v>205</v>
      </c>
      <c r="D1809" t="s">
        <v>204</v>
      </c>
      <c r="E1809" s="1">
        <v>143408.1</v>
      </c>
      <c r="F1809" s="1">
        <v>108990.16</v>
      </c>
      <c r="G1809">
        <f>YEAR(A1809)</f>
        <v>2022</v>
      </c>
      <c r="H1809">
        <f>VLOOKUP(G1809,[1]depreciation!$A$2:$D$32,4)</f>
        <v>1.03</v>
      </c>
      <c r="I1809">
        <f>VLOOKUP(G1809,[1]depreciation!$A$2:$D$32,2)</f>
        <v>0.85</v>
      </c>
      <c r="J1809" s="3">
        <f>E1809*H1809*I1809</f>
        <v>125553.79155000001</v>
      </c>
    </row>
    <row r="1810" spans="1:10" x14ac:dyDescent="0.25">
      <c r="A1810" s="2">
        <v>43830</v>
      </c>
      <c r="B1810" s="2">
        <v>43830</v>
      </c>
      <c r="C1810" t="s">
        <v>203</v>
      </c>
      <c r="D1810" t="s">
        <v>202</v>
      </c>
      <c r="E1810" s="1">
        <v>333041.48</v>
      </c>
      <c r="F1810" s="1">
        <v>193164.06</v>
      </c>
      <c r="G1810">
        <f>YEAR(A1810)</f>
        <v>2019</v>
      </c>
      <c r="H1810">
        <f>VLOOKUP(G1810,[1]depreciation!$A$2:$D$32,4)</f>
        <v>1.34</v>
      </c>
      <c r="I1810">
        <f>VLOOKUP(G1810,[1]depreciation!$A$2:$D$32,2)</f>
        <v>0.7</v>
      </c>
      <c r="J1810" s="3">
        <f>E1810*H1810*I1810</f>
        <v>312392.90823999996</v>
      </c>
    </row>
    <row r="1811" spans="1:10" x14ac:dyDescent="0.25">
      <c r="A1811" s="2">
        <v>44500</v>
      </c>
      <c r="B1811" s="2">
        <v>44500</v>
      </c>
      <c r="C1811" t="s">
        <v>201</v>
      </c>
      <c r="D1811" t="s">
        <v>200</v>
      </c>
      <c r="E1811" s="1">
        <v>50107.76</v>
      </c>
      <c r="F1811" s="1">
        <v>35075.43</v>
      </c>
      <c r="G1811">
        <f>YEAR(A1811)</f>
        <v>2021</v>
      </c>
      <c r="H1811">
        <f>VLOOKUP(G1811,[1]depreciation!$A$2:$D$32,4)</f>
        <v>1.22</v>
      </c>
      <c r="I1811">
        <f>VLOOKUP(G1811,[1]depreciation!$A$2:$D$32,2)</f>
        <v>0.8</v>
      </c>
      <c r="J1811" s="3">
        <f>E1811*H1811*I1811</f>
        <v>48905.173760000005</v>
      </c>
    </row>
    <row r="1812" spans="1:10" x14ac:dyDescent="0.25">
      <c r="A1812" s="2">
        <v>44500</v>
      </c>
      <c r="B1812" s="2">
        <v>44500</v>
      </c>
      <c r="C1812" t="s">
        <v>199</v>
      </c>
      <c r="D1812" t="s">
        <v>198</v>
      </c>
      <c r="E1812" s="1">
        <v>50107.76</v>
      </c>
      <c r="F1812" s="1">
        <v>35075.43</v>
      </c>
      <c r="G1812">
        <f>YEAR(A1812)</f>
        <v>2021</v>
      </c>
      <c r="H1812">
        <f>VLOOKUP(G1812,[1]depreciation!$A$2:$D$32,4)</f>
        <v>1.22</v>
      </c>
      <c r="I1812">
        <f>VLOOKUP(G1812,[1]depreciation!$A$2:$D$32,2)</f>
        <v>0.8</v>
      </c>
      <c r="J1812" s="3">
        <f>E1812*H1812*I1812</f>
        <v>48905.173760000005</v>
      </c>
    </row>
    <row r="1813" spans="1:10" x14ac:dyDescent="0.25">
      <c r="A1813" s="2">
        <v>44316</v>
      </c>
      <c r="B1813" s="2">
        <v>44316</v>
      </c>
      <c r="C1813" t="s">
        <v>197</v>
      </c>
      <c r="D1813" t="s">
        <v>196</v>
      </c>
      <c r="E1813" s="1">
        <v>36417</v>
      </c>
      <c r="F1813" s="1">
        <v>25491.9</v>
      </c>
      <c r="G1813">
        <f>YEAR(A1813)</f>
        <v>2021</v>
      </c>
      <c r="H1813">
        <f>VLOOKUP(G1813,[1]depreciation!$A$2:$D$32,4)</f>
        <v>1.22</v>
      </c>
      <c r="I1813">
        <f>VLOOKUP(G1813,[1]depreciation!$A$2:$D$32,2)</f>
        <v>0.8</v>
      </c>
      <c r="J1813" s="3">
        <f>E1813*H1813*I1813</f>
        <v>35542.991999999998</v>
      </c>
    </row>
    <row r="1814" spans="1:10" x14ac:dyDescent="0.25">
      <c r="A1814" s="2">
        <v>44500</v>
      </c>
      <c r="B1814" s="2">
        <v>44500</v>
      </c>
      <c r="C1814" t="s">
        <v>195</v>
      </c>
      <c r="D1814" t="s">
        <v>194</v>
      </c>
      <c r="E1814" s="1">
        <v>305488.71999999997</v>
      </c>
      <c r="F1814" s="1">
        <v>213842.1</v>
      </c>
      <c r="G1814">
        <f>YEAR(A1814)</f>
        <v>2021</v>
      </c>
      <c r="H1814">
        <f>VLOOKUP(G1814,[1]depreciation!$A$2:$D$32,4)</f>
        <v>1.22</v>
      </c>
      <c r="I1814">
        <f>VLOOKUP(G1814,[1]depreciation!$A$2:$D$32,2)</f>
        <v>0.8</v>
      </c>
      <c r="J1814" s="3">
        <f>E1814*H1814*I1814</f>
        <v>298156.99072</v>
      </c>
    </row>
    <row r="1815" spans="1:10" x14ac:dyDescent="0.25">
      <c r="A1815" s="2">
        <v>44500</v>
      </c>
      <c r="B1815" s="2">
        <v>44500</v>
      </c>
      <c r="C1815" t="s">
        <v>193</v>
      </c>
      <c r="D1815" t="s">
        <v>192</v>
      </c>
      <c r="E1815" s="1">
        <v>305488.71999999997</v>
      </c>
      <c r="F1815" s="1">
        <v>213842.1</v>
      </c>
      <c r="G1815">
        <f>YEAR(A1815)</f>
        <v>2021</v>
      </c>
      <c r="H1815">
        <f>VLOOKUP(G1815,[1]depreciation!$A$2:$D$32,4)</f>
        <v>1.22</v>
      </c>
      <c r="I1815">
        <f>VLOOKUP(G1815,[1]depreciation!$A$2:$D$32,2)</f>
        <v>0.8</v>
      </c>
      <c r="J1815" s="3">
        <f>E1815*H1815*I1815</f>
        <v>298156.99072</v>
      </c>
    </row>
    <row r="1816" spans="1:10" x14ac:dyDescent="0.25">
      <c r="A1816" s="2">
        <v>44500</v>
      </c>
      <c r="B1816" s="2">
        <v>44500</v>
      </c>
      <c r="C1816" t="s">
        <v>191</v>
      </c>
      <c r="D1816" t="s">
        <v>190</v>
      </c>
      <c r="E1816" s="1">
        <v>76372.179999999993</v>
      </c>
      <c r="F1816" s="1">
        <v>53460.53</v>
      </c>
      <c r="G1816">
        <f>YEAR(A1816)</f>
        <v>2021</v>
      </c>
      <c r="H1816">
        <f>VLOOKUP(G1816,[1]depreciation!$A$2:$D$32,4)</f>
        <v>1.22</v>
      </c>
      <c r="I1816">
        <f>VLOOKUP(G1816,[1]depreciation!$A$2:$D$32,2)</f>
        <v>0.8</v>
      </c>
      <c r="J1816" s="3">
        <f>E1816*H1816*I1816</f>
        <v>74539.24768</v>
      </c>
    </row>
    <row r="1817" spans="1:10" x14ac:dyDescent="0.25">
      <c r="A1817" s="2">
        <v>44500</v>
      </c>
      <c r="B1817" s="2">
        <v>44500</v>
      </c>
      <c r="C1817" t="s">
        <v>189</v>
      </c>
      <c r="D1817" t="s">
        <v>188</v>
      </c>
      <c r="E1817" s="1">
        <v>76372.179999999993</v>
      </c>
      <c r="F1817" s="1">
        <v>53460.53</v>
      </c>
      <c r="G1817">
        <f>YEAR(A1817)</f>
        <v>2021</v>
      </c>
      <c r="H1817">
        <f>VLOOKUP(G1817,[1]depreciation!$A$2:$D$32,4)</f>
        <v>1.22</v>
      </c>
      <c r="I1817">
        <f>VLOOKUP(G1817,[1]depreciation!$A$2:$D$32,2)</f>
        <v>0.8</v>
      </c>
      <c r="J1817" s="3">
        <f>E1817*H1817*I1817</f>
        <v>74539.24768</v>
      </c>
    </row>
    <row r="1818" spans="1:10" x14ac:dyDescent="0.25">
      <c r="A1818" s="2">
        <v>44500</v>
      </c>
      <c r="B1818" s="2">
        <v>44500</v>
      </c>
      <c r="C1818" t="s">
        <v>187</v>
      </c>
      <c r="D1818" t="s">
        <v>186</v>
      </c>
      <c r="E1818" s="1">
        <v>191921</v>
      </c>
      <c r="F1818" s="1">
        <v>134344.70000000001</v>
      </c>
      <c r="G1818">
        <f>YEAR(A1818)</f>
        <v>2021</v>
      </c>
      <c r="H1818">
        <f>VLOOKUP(G1818,[1]depreciation!$A$2:$D$32,4)</f>
        <v>1.22</v>
      </c>
      <c r="I1818">
        <f>VLOOKUP(G1818,[1]depreciation!$A$2:$D$32,2)</f>
        <v>0.8</v>
      </c>
      <c r="J1818" s="3">
        <f>E1818*H1818*I1818</f>
        <v>187314.89600000001</v>
      </c>
    </row>
    <row r="1819" spans="1:10" x14ac:dyDescent="0.25">
      <c r="A1819" s="2">
        <v>44500</v>
      </c>
      <c r="B1819" s="2">
        <v>44500</v>
      </c>
      <c r="C1819" t="s">
        <v>185</v>
      </c>
      <c r="D1819" t="s">
        <v>184</v>
      </c>
      <c r="E1819" s="1">
        <v>45528</v>
      </c>
      <c r="F1819" s="1">
        <v>31869.599999999999</v>
      </c>
      <c r="G1819">
        <f>YEAR(A1819)</f>
        <v>2021</v>
      </c>
      <c r="H1819">
        <f>VLOOKUP(G1819,[1]depreciation!$A$2:$D$32,4)</f>
        <v>1.22</v>
      </c>
      <c r="I1819">
        <f>VLOOKUP(G1819,[1]depreciation!$A$2:$D$32,2)</f>
        <v>0.8</v>
      </c>
      <c r="J1819" s="3">
        <f>E1819*H1819*I1819</f>
        <v>44435.328000000001</v>
      </c>
    </row>
    <row r="1820" spans="1:10" x14ac:dyDescent="0.25">
      <c r="A1820" s="2">
        <v>43861</v>
      </c>
      <c r="B1820" s="2">
        <v>43861</v>
      </c>
      <c r="C1820" t="s">
        <v>183</v>
      </c>
      <c r="D1820" t="s">
        <v>182</v>
      </c>
      <c r="E1820" s="1">
        <v>466033.44</v>
      </c>
      <c r="F1820" s="1">
        <v>298261.40000000002</v>
      </c>
      <c r="G1820">
        <f>YEAR(A1820)</f>
        <v>2020</v>
      </c>
      <c r="H1820">
        <f>VLOOKUP(G1820,[1]depreciation!$A$2:$D$32,4)</f>
        <v>1.34</v>
      </c>
      <c r="I1820">
        <f>VLOOKUP(G1820,[1]depreciation!$A$2:$D$32,2)</f>
        <v>0.75</v>
      </c>
      <c r="J1820" s="3">
        <f>E1820*H1820*I1820</f>
        <v>468363.60720000003</v>
      </c>
    </row>
    <row r="1821" spans="1:10" x14ac:dyDescent="0.25">
      <c r="A1821" s="2">
        <v>44500</v>
      </c>
      <c r="B1821" s="2">
        <v>44500</v>
      </c>
      <c r="C1821" t="s">
        <v>181</v>
      </c>
      <c r="D1821" t="s">
        <v>180</v>
      </c>
      <c r="E1821" s="1">
        <v>72213.84</v>
      </c>
      <c r="F1821" s="1">
        <v>50549.69</v>
      </c>
      <c r="G1821">
        <f>YEAR(A1821)</f>
        <v>2021</v>
      </c>
      <c r="H1821">
        <f>VLOOKUP(G1821,[1]depreciation!$A$2:$D$32,4)</f>
        <v>1.22</v>
      </c>
      <c r="I1821">
        <f>VLOOKUP(G1821,[1]depreciation!$A$2:$D$32,2)</f>
        <v>0.8</v>
      </c>
      <c r="J1821" s="3">
        <f>E1821*H1821*I1821</f>
        <v>70480.707840000003</v>
      </c>
    </row>
    <row r="1822" spans="1:10" x14ac:dyDescent="0.25">
      <c r="A1822" s="2">
        <v>44500</v>
      </c>
      <c r="B1822" s="2">
        <v>44500</v>
      </c>
      <c r="C1822" t="s">
        <v>179</v>
      </c>
      <c r="D1822" t="s">
        <v>178</v>
      </c>
      <c r="E1822" s="1">
        <v>58054.26</v>
      </c>
      <c r="F1822" s="1">
        <v>40637.980000000003</v>
      </c>
      <c r="G1822">
        <f>YEAR(A1822)</f>
        <v>2021</v>
      </c>
      <c r="H1822">
        <f>VLOOKUP(G1822,[1]depreciation!$A$2:$D$32,4)</f>
        <v>1.22</v>
      </c>
      <c r="I1822">
        <f>VLOOKUP(G1822,[1]depreciation!$A$2:$D$32,2)</f>
        <v>0.8</v>
      </c>
      <c r="J1822" s="3">
        <f>E1822*H1822*I1822</f>
        <v>56660.957759999998</v>
      </c>
    </row>
    <row r="1823" spans="1:10" x14ac:dyDescent="0.25">
      <c r="A1823" s="2">
        <v>44500</v>
      </c>
      <c r="B1823" s="2">
        <v>44500</v>
      </c>
      <c r="C1823" t="s">
        <v>177</v>
      </c>
      <c r="D1823" t="s">
        <v>176</v>
      </c>
      <c r="E1823" s="1">
        <v>32100</v>
      </c>
      <c r="F1823" s="1">
        <v>22470</v>
      </c>
      <c r="G1823">
        <f>YEAR(A1823)</f>
        <v>2021</v>
      </c>
      <c r="H1823">
        <f>VLOOKUP(G1823,[1]depreciation!$A$2:$D$32,4)</f>
        <v>1.22</v>
      </c>
      <c r="I1823">
        <f>VLOOKUP(G1823,[1]depreciation!$A$2:$D$32,2)</f>
        <v>0.8</v>
      </c>
      <c r="J1823" s="3">
        <f>E1823*H1823*I1823</f>
        <v>31329.600000000002</v>
      </c>
    </row>
    <row r="1824" spans="1:10" x14ac:dyDescent="0.25">
      <c r="A1824" s="2">
        <v>44500</v>
      </c>
      <c r="B1824" s="2">
        <v>44500</v>
      </c>
      <c r="C1824" t="s">
        <v>175</v>
      </c>
      <c r="D1824" t="s">
        <v>174</v>
      </c>
      <c r="E1824" s="1">
        <v>18489.66</v>
      </c>
      <c r="F1824" s="1">
        <v>12942.76</v>
      </c>
      <c r="G1824">
        <f>YEAR(A1824)</f>
        <v>2021</v>
      </c>
      <c r="H1824">
        <f>VLOOKUP(G1824,[1]depreciation!$A$2:$D$32,4)</f>
        <v>1.22</v>
      </c>
      <c r="I1824">
        <f>VLOOKUP(G1824,[1]depreciation!$A$2:$D$32,2)</f>
        <v>0.8</v>
      </c>
      <c r="J1824" s="3">
        <f>E1824*H1824*I1824</f>
        <v>18045.908160000003</v>
      </c>
    </row>
    <row r="1825" spans="1:10" x14ac:dyDescent="0.25">
      <c r="A1825" s="2">
        <v>44500</v>
      </c>
      <c r="B1825" s="2">
        <v>44500</v>
      </c>
      <c r="C1825" t="s">
        <v>173</v>
      </c>
      <c r="D1825" t="s">
        <v>172</v>
      </c>
      <c r="E1825" s="1">
        <v>10924.8</v>
      </c>
      <c r="F1825" s="1">
        <v>7647.36</v>
      </c>
      <c r="G1825">
        <f>YEAR(A1825)</f>
        <v>2021</v>
      </c>
      <c r="H1825">
        <f>VLOOKUP(G1825,[1]depreciation!$A$2:$D$32,4)</f>
        <v>1.22</v>
      </c>
      <c r="I1825">
        <f>VLOOKUP(G1825,[1]depreciation!$A$2:$D$32,2)</f>
        <v>0.8</v>
      </c>
      <c r="J1825" s="3">
        <f>E1825*H1825*I1825</f>
        <v>10662.604800000001</v>
      </c>
    </row>
    <row r="1826" spans="1:10" x14ac:dyDescent="0.25">
      <c r="A1826" s="2">
        <v>44500</v>
      </c>
      <c r="B1826" s="2">
        <v>44500</v>
      </c>
      <c r="C1826" t="s">
        <v>171</v>
      </c>
      <c r="D1826" t="s">
        <v>170</v>
      </c>
      <c r="E1826" s="1">
        <v>20872</v>
      </c>
      <c r="F1826" s="1">
        <v>14610.4</v>
      </c>
      <c r="G1826">
        <f>YEAR(A1826)</f>
        <v>2021</v>
      </c>
      <c r="H1826">
        <f>VLOOKUP(G1826,[1]depreciation!$A$2:$D$32,4)</f>
        <v>1.22</v>
      </c>
      <c r="I1826">
        <f>VLOOKUP(G1826,[1]depreciation!$A$2:$D$32,2)</f>
        <v>0.8</v>
      </c>
      <c r="J1826" s="3">
        <f>E1826*H1826*I1826</f>
        <v>20371.072</v>
      </c>
    </row>
    <row r="1827" spans="1:10" x14ac:dyDescent="0.25">
      <c r="A1827" s="2">
        <v>44500</v>
      </c>
      <c r="B1827" s="2">
        <v>44500</v>
      </c>
      <c r="C1827" t="s">
        <v>169</v>
      </c>
      <c r="D1827" t="s">
        <v>168</v>
      </c>
      <c r="E1827" s="1">
        <v>43879.94</v>
      </c>
      <c r="F1827" s="1">
        <v>30715.96</v>
      </c>
      <c r="G1827">
        <f>YEAR(A1827)</f>
        <v>2021</v>
      </c>
      <c r="H1827">
        <f>VLOOKUP(G1827,[1]depreciation!$A$2:$D$32,4)</f>
        <v>1.22</v>
      </c>
      <c r="I1827">
        <f>VLOOKUP(G1827,[1]depreciation!$A$2:$D$32,2)</f>
        <v>0.8</v>
      </c>
      <c r="J1827" s="3">
        <f>E1827*H1827*I1827</f>
        <v>42826.82144</v>
      </c>
    </row>
    <row r="1828" spans="1:10" x14ac:dyDescent="0.25">
      <c r="A1828" s="2">
        <v>44500</v>
      </c>
      <c r="B1828" s="2">
        <v>44500</v>
      </c>
      <c r="C1828" t="s">
        <v>167</v>
      </c>
      <c r="D1828" t="s">
        <v>166</v>
      </c>
      <c r="E1828" s="1">
        <v>16064.2</v>
      </c>
      <c r="F1828" s="1">
        <v>11244.94</v>
      </c>
      <c r="G1828">
        <f>YEAR(A1828)</f>
        <v>2021</v>
      </c>
      <c r="H1828">
        <f>VLOOKUP(G1828,[1]depreciation!$A$2:$D$32,4)</f>
        <v>1.22</v>
      </c>
      <c r="I1828">
        <f>VLOOKUP(G1828,[1]depreciation!$A$2:$D$32,2)</f>
        <v>0.8</v>
      </c>
      <c r="J1828" s="3">
        <f>E1828*H1828*I1828</f>
        <v>15678.659200000002</v>
      </c>
    </row>
    <row r="1829" spans="1:10" x14ac:dyDescent="0.25">
      <c r="A1829" s="2">
        <v>44500</v>
      </c>
      <c r="B1829" s="2">
        <v>44500</v>
      </c>
      <c r="C1829" t="s">
        <v>165</v>
      </c>
      <c r="D1829" t="s">
        <v>164</v>
      </c>
      <c r="E1829" s="1">
        <v>16064.2</v>
      </c>
      <c r="F1829" s="1">
        <v>11244.94</v>
      </c>
      <c r="G1829">
        <f>YEAR(A1829)</f>
        <v>2021</v>
      </c>
      <c r="H1829">
        <f>VLOOKUP(G1829,[1]depreciation!$A$2:$D$32,4)</f>
        <v>1.22</v>
      </c>
      <c r="I1829">
        <f>VLOOKUP(G1829,[1]depreciation!$A$2:$D$32,2)</f>
        <v>0.8</v>
      </c>
      <c r="J1829" s="3">
        <f>E1829*H1829*I1829</f>
        <v>15678.659200000002</v>
      </c>
    </row>
    <row r="1830" spans="1:10" x14ac:dyDescent="0.25">
      <c r="A1830" s="2">
        <v>44500</v>
      </c>
      <c r="B1830" s="2">
        <v>44500</v>
      </c>
      <c r="C1830" t="s">
        <v>163</v>
      </c>
      <c r="D1830" t="s">
        <v>162</v>
      </c>
      <c r="E1830" s="1">
        <v>9905.23</v>
      </c>
      <c r="F1830" s="1">
        <v>6933.66</v>
      </c>
      <c r="G1830">
        <f>YEAR(A1830)</f>
        <v>2021</v>
      </c>
      <c r="H1830">
        <f>VLOOKUP(G1830,[1]depreciation!$A$2:$D$32,4)</f>
        <v>1.22</v>
      </c>
      <c r="I1830">
        <f>VLOOKUP(G1830,[1]depreciation!$A$2:$D$32,2)</f>
        <v>0.8</v>
      </c>
      <c r="J1830" s="3">
        <f>E1830*H1830*I1830</f>
        <v>9667.5044799999996</v>
      </c>
    </row>
    <row r="1831" spans="1:10" x14ac:dyDescent="0.25">
      <c r="A1831" s="2">
        <v>44500</v>
      </c>
      <c r="B1831" s="2">
        <v>44500</v>
      </c>
      <c r="C1831" t="s">
        <v>161</v>
      </c>
      <c r="D1831" t="s">
        <v>160</v>
      </c>
      <c r="E1831" s="1">
        <v>26198.3</v>
      </c>
      <c r="F1831" s="1">
        <v>18338.810000000001</v>
      </c>
      <c r="G1831">
        <f>YEAR(A1831)</f>
        <v>2021</v>
      </c>
      <c r="H1831">
        <f>VLOOKUP(G1831,[1]depreciation!$A$2:$D$32,4)</f>
        <v>1.22</v>
      </c>
      <c r="I1831">
        <f>VLOOKUP(G1831,[1]depreciation!$A$2:$D$32,2)</f>
        <v>0.8</v>
      </c>
      <c r="J1831" s="3">
        <f>E1831*H1831*I1831</f>
        <v>25569.540800000002</v>
      </c>
    </row>
    <row r="1832" spans="1:10" x14ac:dyDescent="0.25">
      <c r="A1832" s="2">
        <v>44500</v>
      </c>
      <c r="B1832" s="2">
        <v>44500</v>
      </c>
      <c r="C1832" t="s">
        <v>159</v>
      </c>
      <c r="D1832" t="s">
        <v>158</v>
      </c>
      <c r="E1832" s="1">
        <v>26198.3</v>
      </c>
      <c r="F1832" s="1">
        <v>18338.810000000001</v>
      </c>
      <c r="G1832">
        <f>YEAR(A1832)</f>
        <v>2021</v>
      </c>
      <c r="H1832">
        <f>VLOOKUP(G1832,[1]depreciation!$A$2:$D$32,4)</f>
        <v>1.22</v>
      </c>
      <c r="I1832">
        <f>VLOOKUP(G1832,[1]depreciation!$A$2:$D$32,2)</f>
        <v>0.8</v>
      </c>
      <c r="J1832" s="3">
        <f>E1832*H1832*I1832</f>
        <v>25569.540800000002</v>
      </c>
    </row>
    <row r="1833" spans="1:10" x14ac:dyDescent="0.25">
      <c r="A1833" s="2">
        <v>44500</v>
      </c>
      <c r="B1833" s="2">
        <v>44500</v>
      </c>
      <c r="C1833" t="s">
        <v>157</v>
      </c>
      <c r="D1833" t="s">
        <v>156</v>
      </c>
      <c r="E1833" s="1">
        <v>26198.3</v>
      </c>
      <c r="F1833" s="1">
        <v>18338.810000000001</v>
      </c>
      <c r="G1833">
        <f>YEAR(A1833)</f>
        <v>2021</v>
      </c>
      <c r="H1833">
        <f>VLOOKUP(G1833,[1]depreciation!$A$2:$D$32,4)</f>
        <v>1.22</v>
      </c>
      <c r="I1833">
        <f>VLOOKUP(G1833,[1]depreciation!$A$2:$D$32,2)</f>
        <v>0.8</v>
      </c>
      <c r="J1833" s="3">
        <f>E1833*H1833*I1833</f>
        <v>25569.540800000002</v>
      </c>
    </row>
    <row r="1834" spans="1:10" x14ac:dyDescent="0.25">
      <c r="A1834" s="2">
        <v>44500</v>
      </c>
      <c r="B1834" s="2">
        <v>44500</v>
      </c>
      <c r="C1834" t="s">
        <v>155</v>
      </c>
      <c r="D1834" t="s">
        <v>154</v>
      </c>
      <c r="E1834" s="1">
        <v>26198.3</v>
      </c>
      <c r="F1834" s="1">
        <v>18338.810000000001</v>
      </c>
      <c r="G1834">
        <f>YEAR(A1834)</f>
        <v>2021</v>
      </c>
      <c r="H1834">
        <f>VLOOKUP(G1834,[1]depreciation!$A$2:$D$32,4)</f>
        <v>1.22</v>
      </c>
      <c r="I1834">
        <f>VLOOKUP(G1834,[1]depreciation!$A$2:$D$32,2)</f>
        <v>0.8</v>
      </c>
      <c r="J1834" s="3">
        <f>E1834*H1834*I1834</f>
        <v>25569.540800000002</v>
      </c>
    </row>
    <row r="1835" spans="1:10" x14ac:dyDescent="0.25">
      <c r="A1835" s="2">
        <v>44500</v>
      </c>
      <c r="B1835" s="2">
        <v>44500</v>
      </c>
      <c r="C1835" t="s">
        <v>153</v>
      </c>
      <c r="D1835" t="s">
        <v>152</v>
      </c>
      <c r="E1835" s="1">
        <v>26198.3</v>
      </c>
      <c r="F1835" s="1">
        <v>18338.810000000001</v>
      </c>
      <c r="G1835">
        <f>YEAR(A1835)</f>
        <v>2021</v>
      </c>
      <c r="H1835">
        <f>VLOOKUP(G1835,[1]depreciation!$A$2:$D$32,4)</f>
        <v>1.22</v>
      </c>
      <c r="I1835">
        <f>VLOOKUP(G1835,[1]depreciation!$A$2:$D$32,2)</f>
        <v>0.8</v>
      </c>
      <c r="J1835" s="3">
        <f>E1835*H1835*I1835</f>
        <v>25569.540800000002</v>
      </c>
    </row>
    <row r="1836" spans="1:10" x14ac:dyDescent="0.25">
      <c r="A1836" s="2">
        <v>44500</v>
      </c>
      <c r="B1836" s="2">
        <v>44500</v>
      </c>
      <c r="C1836" t="s">
        <v>151</v>
      </c>
      <c r="D1836" t="s">
        <v>150</v>
      </c>
      <c r="E1836" s="1">
        <v>26198.3</v>
      </c>
      <c r="F1836" s="1">
        <v>18338.810000000001</v>
      </c>
      <c r="G1836">
        <f>YEAR(A1836)</f>
        <v>2021</v>
      </c>
      <c r="H1836">
        <f>VLOOKUP(G1836,[1]depreciation!$A$2:$D$32,4)</f>
        <v>1.22</v>
      </c>
      <c r="I1836">
        <f>VLOOKUP(G1836,[1]depreciation!$A$2:$D$32,2)</f>
        <v>0.8</v>
      </c>
      <c r="J1836" s="3">
        <f>E1836*H1836*I1836</f>
        <v>25569.540800000002</v>
      </c>
    </row>
    <row r="1837" spans="1:10" x14ac:dyDescent="0.25">
      <c r="A1837" s="2">
        <v>44500</v>
      </c>
      <c r="B1837" s="2">
        <v>44500</v>
      </c>
      <c r="C1837" t="s">
        <v>149</v>
      </c>
      <c r="D1837" t="s">
        <v>148</v>
      </c>
      <c r="E1837" s="1">
        <v>26198.3</v>
      </c>
      <c r="F1837" s="1">
        <v>18338.810000000001</v>
      </c>
      <c r="G1837">
        <f>YEAR(A1837)</f>
        <v>2021</v>
      </c>
      <c r="H1837">
        <f>VLOOKUP(G1837,[1]depreciation!$A$2:$D$32,4)</f>
        <v>1.22</v>
      </c>
      <c r="I1837">
        <f>VLOOKUP(G1837,[1]depreciation!$A$2:$D$32,2)</f>
        <v>0.8</v>
      </c>
      <c r="J1837" s="3">
        <f>E1837*H1837*I1837</f>
        <v>25569.540800000002</v>
      </c>
    </row>
    <row r="1838" spans="1:10" x14ac:dyDescent="0.25">
      <c r="A1838" s="2">
        <v>44500</v>
      </c>
      <c r="B1838" s="2">
        <v>44500</v>
      </c>
      <c r="C1838" t="s">
        <v>147</v>
      </c>
      <c r="D1838" t="s">
        <v>146</v>
      </c>
      <c r="E1838" s="1">
        <v>27668.39</v>
      </c>
      <c r="F1838" s="1">
        <v>19367.87</v>
      </c>
      <c r="G1838">
        <f>YEAR(A1838)</f>
        <v>2021</v>
      </c>
      <c r="H1838">
        <f>VLOOKUP(G1838,[1]depreciation!$A$2:$D$32,4)</f>
        <v>1.22</v>
      </c>
      <c r="I1838">
        <f>VLOOKUP(G1838,[1]depreciation!$A$2:$D$32,2)</f>
        <v>0.8</v>
      </c>
      <c r="J1838" s="3">
        <f>E1838*H1838*I1838</f>
        <v>27004.34864</v>
      </c>
    </row>
    <row r="1839" spans="1:10" x14ac:dyDescent="0.25">
      <c r="A1839" s="2">
        <v>44620</v>
      </c>
      <c r="B1839" s="2">
        <v>44620</v>
      </c>
      <c r="C1839" t="s">
        <v>145</v>
      </c>
      <c r="D1839" t="s">
        <v>22</v>
      </c>
      <c r="E1839" s="1">
        <v>169573.58</v>
      </c>
      <c r="F1839" s="1">
        <v>128875.92</v>
      </c>
      <c r="G1839">
        <f>YEAR(A1839)</f>
        <v>2022</v>
      </c>
      <c r="H1839">
        <f>VLOOKUP(G1839,[1]depreciation!$A$2:$D$32,4)</f>
        <v>1.03</v>
      </c>
      <c r="I1839">
        <f>VLOOKUP(G1839,[1]depreciation!$A$2:$D$32,2)</f>
        <v>0.85</v>
      </c>
      <c r="J1839" s="3">
        <f>E1839*H1839*I1839</f>
        <v>148461.66928999999</v>
      </c>
    </row>
    <row r="1840" spans="1:10" x14ac:dyDescent="0.25">
      <c r="A1840" s="2">
        <v>44620</v>
      </c>
      <c r="B1840" s="2">
        <v>44620</v>
      </c>
      <c r="C1840" t="s">
        <v>144</v>
      </c>
      <c r="D1840" t="s">
        <v>143</v>
      </c>
      <c r="E1840" s="1">
        <v>169573.57</v>
      </c>
      <c r="F1840" s="1">
        <v>128875.91</v>
      </c>
      <c r="G1840">
        <f>YEAR(A1840)</f>
        <v>2022</v>
      </c>
      <c r="H1840">
        <f>VLOOKUP(G1840,[1]depreciation!$A$2:$D$32,4)</f>
        <v>1.03</v>
      </c>
      <c r="I1840">
        <f>VLOOKUP(G1840,[1]depreciation!$A$2:$D$32,2)</f>
        <v>0.85</v>
      </c>
      <c r="J1840" s="3">
        <f>E1840*H1840*I1840</f>
        <v>148461.660535</v>
      </c>
    </row>
    <row r="1841" spans="1:10" x14ac:dyDescent="0.25">
      <c r="A1841" s="2">
        <v>44651</v>
      </c>
      <c r="B1841" s="2">
        <v>44651</v>
      </c>
      <c r="C1841" t="s">
        <v>142</v>
      </c>
      <c r="D1841" t="s">
        <v>141</v>
      </c>
      <c r="E1841" s="1">
        <v>92553</v>
      </c>
      <c r="F1841" s="1">
        <v>70340.28</v>
      </c>
      <c r="G1841">
        <f>YEAR(A1841)</f>
        <v>2022</v>
      </c>
      <c r="H1841">
        <f>VLOOKUP(G1841,[1]depreciation!$A$2:$D$32,4)</f>
        <v>1.03</v>
      </c>
      <c r="I1841">
        <f>VLOOKUP(G1841,[1]depreciation!$A$2:$D$32,2)</f>
        <v>0.85</v>
      </c>
      <c r="J1841" s="3">
        <f>E1841*H1841*I1841</f>
        <v>81030.151499999993</v>
      </c>
    </row>
    <row r="1842" spans="1:10" x14ac:dyDescent="0.25">
      <c r="A1842" s="2">
        <v>44712</v>
      </c>
      <c r="B1842" s="2">
        <v>44712</v>
      </c>
      <c r="C1842" t="s">
        <v>140</v>
      </c>
      <c r="D1842" t="s">
        <v>139</v>
      </c>
      <c r="E1842" s="1">
        <v>420162.69</v>
      </c>
      <c r="F1842" s="1">
        <v>319323.64</v>
      </c>
      <c r="G1842">
        <f>YEAR(A1842)</f>
        <v>2022</v>
      </c>
      <c r="H1842">
        <f>VLOOKUP(G1842,[1]depreciation!$A$2:$D$32,4)</f>
        <v>1.03</v>
      </c>
      <c r="I1842">
        <f>VLOOKUP(G1842,[1]depreciation!$A$2:$D$32,2)</f>
        <v>0.85</v>
      </c>
      <c r="J1842" s="3">
        <f>E1842*H1842*I1842</f>
        <v>367852.43509500002</v>
      </c>
    </row>
    <row r="1843" spans="1:10" x14ac:dyDescent="0.25">
      <c r="A1843" s="2">
        <v>44712</v>
      </c>
      <c r="B1843" s="2">
        <v>44712</v>
      </c>
      <c r="C1843" t="s">
        <v>138</v>
      </c>
      <c r="D1843" t="s">
        <v>137</v>
      </c>
      <c r="E1843" s="1">
        <v>85263.86</v>
      </c>
      <c r="F1843" s="1">
        <v>64800.53</v>
      </c>
      <c r="G1843">
        <f>YEAR(A1843)</f>
        <v>2022</v>
      </c>
      <c r="H1843">
        <f>VLOOKUP(G1843,[1]depreciation!$A$2:$D$32,4)</f>
        <v>1.03</v>
      </c>
      <c r="I1843">
        <f>VLOOKUP(G1843,[1]depreciation!$A$2:$D$32,2)</f>
        <v>0.85</v>
      </c>
      <c r="J1843" s="3">
        <f>E1843*H1843*I1843</f>
        <v>74648.509430000006</v>
      </c>
    </row>
    <row r="1844" spans="1:10" x14ac:dyDescent="0.25">
      <c r="A1844" s="2">
        <v>44712</v>
      </c>
      <c r="B1844" s="2">
        <v>44712</v>
      </c>
      <c r="C1844" t="s">
        <v>136</v>
      </c>
      <c r="D1844" t="s">
        <v>135</v>
      </c>
      <c r="E1844" s="1">
        <v>391142.11</v>
      </c>
      <c r="F1844" s="1">
        <v>297268</v>
      </c>
      <c r="G1844">
        <f>YEAR(A1844)</f>
        <v>2022</v>
      </c>
      <c r="H1844">
        <f>VLOOKUP(G1844,[1]depreciation!$A$2:$D$32,4)</f>
        <v>1.03</v>
      </c>
      <c r="I1844">
        <f>VLOOKUP(G1844,[1]depreciation!$A$2:$D$32,2)</f>
        <v>0.85</v>
      </c>
      <c r="J1844" s="3">
        <f>E1844*H1844*I1844</f>
        <v>342444.91730499995</v>
      </c>
    </row>
    <row r="1845" spans="1:10" x14ac:dyDescent="0.25">
      <c r="A1845" s="2">
        <v>44712</v>
      </c>
      <c r="B1845" s="2">
        <v>44712</v>
      </c>
      <c r="C1845" t="s">
        <v>134</v>
      </c>
      <c r="D1845" t="s">
        <v>133</v>
      </c>
      <c r="E1845" s="1">
        <v>264357.21000000002</v>
      </c>
      <c r="F1845" s="1">
        <v>200911.48</v>
      </c>
      <c r="G1845">
        <f>YEAR(A1845)</f>
        <v>2022</v>
      </c>
      <c r="H1845">
        <f>VLOOKUP(G1845,[1]depreciation!$A$2:$D$32,4)</f>
        <v>1.03</v>
      </c>
      <c r="I1845">
        <f>VLOOKUP(G1845,[1]depreciation!$A$2:$D$32,2)</f>
        <v>0.85</v>
      </c>
      <c r="J1845" s="3">
        <f>E1845*H1845*I1845</f>
        <v>231444.73735500005</v>
      </c>
    </row>
    <row r="1846" spans="1:10" x14ac:dyDescent="0.25">
      <c r="A1846" s="2">
        <v>44712</v>
      </c>
      <c r="B1846" s="2">
        <v>44712</v>
      </c>
      <c r="C1846" t="s">
        <v>132</v>
      </c>
      <c r="D1846" t="s">
        <v>131</v>
      </c>
      <c r="E1846" s="1">
        <v>404191.1</v>
      </c>
      <c r="F1846" s="1">
        <v>307185.24</v>
      </c>
      <c r="G1846">
        <f>YEAR(A1846)</f>
        <v>2022</v>
      </c>
      <c r="H1846">
        <f>VLOOKUP(G1846,[1]depreciation!$A$2:$D$32,4)</f>
        <v>1.03</v>
      </c>
      <c r="I1846">
        <f>VLOOKUP(G1846,[1]depreciation!$A$2:$D$32,2)</f>
        <v>0.85</v>
      </c>
      <c r="J1846" s="3">
        <f>E1846*H1846*I1846</f>
        <v>353869.30804999999</v>
      </c>
    </row>
    <row r="1847" spans="1:10" x14ac:dyDescent="0.25">
      <c r="A1847" s="2">
        <v>44712</v>
      </c>
      <c r="B1847" s="2">
        <v>44712</v>
      </c>
      <c r="C1847" t="s">
        <v>130</v>
      </c>
      <c r="D1847" t="s">
        <v>129</v>
      </c>
      <c r="E1847" s="1">
        <v>10386.06</v>
      </c>
      <c r="F1847" s="1">
        <v>7893.41</v>
      </c>
      <c r="G1847">
        <f>YEAR(A1847)</f>
        <v>2022</v>
      </c>
      <c r="H1847">
        <f>VLOOKUP(G1847,[1]depreciation!$A$2:$D$32,4)</f>
        <v>1.03</v>
      </c>
      <c r="I1847">
        <f>VLOOKUP(G1847,[1]depreciation!$A$2:$D$32,2)</f>
        <v>0.85</v>
      </c>
      <c r="J1847" s="3">
        <f>E1847*H1847*I1847</f>
        <v>9092.9955300000001</v>
      </c>
    </row>
    <row r="1848" spans="1:10" x14ac:dyDescent="0.25">
      <c r="A1848" s="2">
        <v>44712</v>
      </c>
      <c r="B1848" s="2">
        <v>44712</v>
      </c>
      <c r="C1848" t="s">
        <v>128</v>
      </c>
      <c r="D1848" t="s">
        <v>127</v>
      </c>
      <c r="E1848" s="1">
        <v>264357.21000000002</v>
      </c>
      <c r="F1848" s="1">
        <v>200911.48</v>
      </c>
      <c r="G1848">
        <f>YEAR(A1848)</f>
        <v>2022</v>
      </c>
      <c r="H1848">
        <f>VLOOKUP(G1848,[1]depreciation!$A$2:$D$32,4)</f>
        <v>1.03</v>
      </c>
      <c r="I1848">
        <f>VLOOKUP(G1848,[1]depreciation!$A$2:$D$32,2)</f>
        <v>0.85</v>
      </c>
      <c r="J1848" s="3">
        <f>E1848*H1848*I1848</f>
        <v>231444.73735500005</v>
      </c>
    </row>
    <row r="1849" spans="1:10" x14ac:dyDescent="0.25">
      <c r="A1849" s="2">
        <v>44712</v>
      </c>
      <c r="B1849" s="2">
        <v>44712</v>
      </c>
      <c r="C1849" t="s">
        <v>126</v>
      </c>
      <c r="D1849" t="s">
        <v>125</v>
      </c>
      <c r="E1849" s="1">
        <v>264357.21000000002</v>
      </c>
      <c r="F1849" s="1">
        <v>200911.48</v>
      </c>
      <c r="G1849">
        <f>YEAR(A1849)</f>
        <v>2022</v>
      </c>
      <c r="H1849">
        <f>VLOOKUP(G1849,[1]depreciation!$A$2:$D$32,4)</f>
        <v>1.03</v>
      </c>
      <c r="I1849">
        <f>VLOOKUP(G1849,[1]depreciation!$A$2:$D$32,2)</f>
        <v>0.85</v>
      </c>
      <c r="J1849" s="3">
        <f>E1849*H1849*I1849</f>
        <v>231444.73735500005</v>
      </c>
    </row>
    <row r="1850" spans="1:10" x14ac:dyDescent="0.25">
      <c r="A1850" s="2">
        <v>44712</v>
      </c>
      <c r="B1850" s="2">
        <v>44712</v>
      </c>
      <c r="C1850" t="s">
        <v>124</v>
      </c>
      <c r="D1850" t="s">
        <v>123</v>
      </c>
      <c r="E1850" s="1">
        <v>66089.3</v>
      </c>
      <c r="F1850" s="1">
        <v>50227.87</v>
      </c>
      <c r="G1850">
        <f>YEAR(A1850)</f>
        <v>2022</v>
      </c>
      <c r="H1850">
        <f>VLOOKUP(G1850,[1]depreciation!$A$2:$D$32,4)</f>
        <v>1.03</v>
      </c>
      <c r="I1850">
        <f>VLOOKUP(G1850,[1]depreciation!$A$2:$D$32,2)</f>
        <v>0.85</v>
      </c>
      <c r="J1850" s="3">
        <f>E1850*H1850*I1850</f>
        <v>57861.182150000001</v>
      </c>
    </row>
    <row r="1851" spans="1:10" x14ac:dyDescent="0.25">
      <c r="A1851" s="2">
        <v>44712</v>
      </c>
      <c r="B1851" s="2">
        <v>44712</v>
      </c>
      <c r="C1851" t="s">
        <v>122</v>
      </c>
      <c r="D1851" t="s">
        <v>121</v>
      </c>
      <c r="E1851" s="1">
        <v>66089.3</v>
      </c>
      <c r="F1851" s="1">
        <v>50227.87</v>
      </c>
      <c r="G1851">
        <f>YEAR(A1851)</f>
        <v>2022</v>
      </c>
      <c r="H1851">
        <f>VLOOKUP(G1851,[1]depreciation!$A$2:$D$32,4)</f>
        <v>1.03</v>
      </c>
      <c r="I1851">
        <f>VLOOKUP(G1851,[1]depreciation!$A$2:$D$32,2)</f>
        <v>0.85</v>
      </c>
      <c r="J1851" s="3">
        <f>E1851*H1851*I1851</f>
        <v>57861.182150000001</v>
      </c>
    </row>
    <row r="1852" spans="1:10" x14ac:dyDescent="0.25">
      <c r="A1852" s="2">
        <v>44712</v>
      </c>
      <c r="B1852" s="2">
        <v>44712</v>
      </c>
      <c r="C1852" t="s">
        <v>120</v>
      </c>
      <c r="D1852" t="s">
        <v>119</v>
      </c>
      <c r="E1852" s="1">
        <v>66089.3</v>
      </c>
      <c r="F1852" s="1">
        <v>50227.87</v>
      </c>
      <c r="G1852">
        <f>YEAR(A1852)</f>
        <v>2022</v>
      </c>
      <c r="H1852">
        <f>VLOOKUP(G1852,[1]depreciation!$A$2:$D$32,4)</f>
        <v>1.03</v>
      </c>
      <c r="I1852">
        <f>VLOOKUP(G1852,[1]depreciation!$A$2:$D$32,2)</f>
        <v>0.85</v>
      </c>
      <c r="J1852" s="3">
        <f>E1852*H1852*I1852</f>
        <v>57861.182150000001</v>
      </c>
    </row>
    <row r="1853" spans="1:10" x14ac:dyDescent="0.25">
      <c r="A1853" s="2">
        <v>44712</v>
      </c>
      <c r="B1853" s="2">
        <v>44712</v>
      </c>
      <c r="C1853" t="s">
        <v>118</v>
      </c>
      <c r="D1853" t="s">
        <v>117</v>
      </c>
      <c r="E1853" s="1">
        <v>66089.3</v>
      </c>
      <c r="F1853" s="1">
        <v>50227.87</v>
      </c>
      <c r="G1853">
        <f>YEAR(A1853)</f>
        <v>2022</v>
      </c>
      <c r="H1853">
        <f>VLOOKUP(G1853,[1]depreciation!$A$2:$D$32,4)</f>
        <v>1.03</v>
      </c>
      <c r="I1853">
        <f>VLOOKUP(G1853,[1]depreciation!$A$2:$D$32,2)</f>
        <v>0.85</v>
      </c>
      <c r="J1853" s="3">
        <f>E1853*H1853*I1853</f>
        <v>57861.182150000001</v>
      </c>
    </row>
    <row r="1854" spans="1:10" x14ac:dyDescent="0.25">
      <c r="A1854" s="2">
        <v>44712</v>
      </c>
      <c r="B1854" s="2">
        <v>44712</v>
      </c>
      <c r="C1854" t="s">
        <v>116</v>
      </c>
      <c r="D1854" t="s">
        <v>115</v>
      </c>
      <c r="E1854" s="1">
        <v>5443.5</v>
      </c>
      <c r="F1854" s="1">
        <v>4137.0600000000004</v>
      </c>
      <c r="G1854">
        <f>YEAR(A1854)</f>
        <v>2022</v>
      </c>
      <c r="H1854">
        <f>VLOOKUP(G1854,[1]depreciation!$A$2:$D$32,4)</f>
        <v>1.03</v>
      </c>
      <c r="I1854">
        <f>VLOOKUP(G1854,[1]depreciation!$A$2:$D$32,2)</f>
        <v>0.85</v>
      </c>
      <c r="J1854" s="3">
        <f>E1854*H1854*I1854</f>
        <v>4765.7842499999997</v>
      </c>
    </row>
    <row r="1855" spans="1:10" x14ac:dyDescent="0.25">
      <c r="A1855" s="2">
        <v>44712</v>
      </c>
      <c r="B1855" s="2">
        <v>44712</v>
      </c>
      <c r="C1855" t="s">
        <v>114</v>
      </c>
      <c r="D1855" t="s">
        <v>113</v>
      </c>
      <c r="E1855" s="1">
        <v>5443.5</v>
      </c>
      <c r="F1855" s="1">
        <v>4137.0600000000004</v>
      </c>
      <c r="G1855">
        <f>YEAR(A1855)</f>
        <v>2022</v>
      </c>
      <c r="H1855">
        <f>VLOOKUP(G1855,[1]depreciation!$A$2:$D$32,4)</f>
        <v>1.03</v>
      </c>
      <c r="I1855">
        <f>VLOOKUP(G1855,[1]depreciation!$A$2:$D$32,2)</f>
        <v>0.85</v>
      </c>
      <c r="J1855" s="3">
        <f>E1855*H1855*I1855</f>
        <v>4765.7842499999997</v>
      </c>
    </row>
    <row r="1856" spans="1:10" x14ac:dyDescent="0.25">
      <c r="A1856" s="2">
        <v>44712</v>
      </c>
      <c r="B1856" s="2">
        <v>44712</v>
      </c>
      <c r="C1856" t="s">
        <v>112</v>
      </c>
      <c r="D1856" t="s">
        <v>111</v>
      </c>
      <c r="E1856" s="1">
        <v>10386.06</v>
      </c>
      <c r="F1856" s="1">
        <v>7893.41</v>
      </c>
      <c r="G1856">
        <f>YEAR(A1856)</f>
        <v>2022</v>
      </c>
      <c r="H1856">
        <f>VLOOKUP(G1856,[1]depreciation!$A$2:$D$32,4)</f>
        <v>1.03</v>
      </c>
      <c r="I1856">
        <f>VLOOKUP(G1856,[1]depreciation!$A$2:$D$32,2)</f>
        <v>0.85</v>
      </c>
      <c r="J1856" s="3">
        <f>E1856*H1856*I1856</f>
        <v>9092.9955300000001</v>
      </c>
    </row>
    <row r="1857" spans="1:10" x14ac:dyDescent="0.25">
      <c r="A1857" s="2">
        <v>44712</v>
      </c>
      <c r="B1857" s="2">
        <v>44712</v>
      </c>
      <c r="C1857" t="s">
        <v>110</v>
      </c>
      <c r="D1857" t="s">
        <v>109</v>
      </c>
      <c r="E1857" s="1">
        <v>43969.3</v>
      </c>
      <c r="F1857" s="1">
        <v>33416.67</v>
      </c>
      <c r="G1857">
        <f>YEAR(A1857)</f>
        <v>2022</v>
      </c>
      <c r="H1857">
        <f>VLOOKUP(G1857,[1]depreciation!$A$2:$D$32,4)</f>
        <v>1.03</v>
      </c>
      <c r="I1857">
        <f>VLOOKUP(G1857,[1]depreciation!$A$2:$D$32,2)</f>
        <v>0.85</v>
      </c>
      <c r="J1857" s="3">
        <f>E1857*H1857*I1857</f>
        <v>38495.122150000003</v>
      </c>
    </row>
    <row r="1858" spans="1:10" x14ac:dyDescent="0.25">
      <c r="A1858" s="2">
        <v>44712</v>
      </c>
      <c r="B1858" s="2">
        <v>44712</v>
      </c>
      <c r="C1858" t="s">
        <v>108</v>
      </c>
      <c r="D1858" t="s">
        <v>107</v>
      </c>
      <c r="E1858" s="1">
        <v>6281.33</v>
      </c>
      <c r="F1858" s="1">
        <v>4773.8100000000004</v>
      </c>
      <c r="G1858">
        <f>YEAR(A1858)</f>
        <v>2022</v>
      </c>
      <c r="H1858">
        <f>VLOOKUP(G1858,[1]depreciation!$A$2:$D$32,4)</f>
        <v>1.03</v>
      </c>
      <c r="I1858">
        <f>VLOOKUP(G1858,[1]depreciation!$A$2:$D$32,2)</f>
        <v>0.85</v>
      </c>
      <c r="J1858" s="3">
        <f>E1858*H1858*I1858</f>
        <v>5499.3044149999996</v>
      </c>
    </row>
    <row r="1859" spans="1:10" x14ac:dyDescent="0.25">
      <c r="A1859" s="2">
        <v>44712</v>
      </c>
      <c r="B1859" s="2">
        <v>44712</v>
      </c>
      <c r="C1859" t="s">
        <v>106</v>
      </c>
      <c r="D1859" t="s">
        <v>105</v>
      </c>
      <c r="E1859" s="1">
        <v>6281.33</v>
      </c>
      <c r="F1859" s="1">
        <v>4773.8100000000004</v>
      </c>
      <c r="G1859">
        <f>YEAR(A1859)</f>
        <v>2022</v>
      </c>
      <c r="H1859">
        <f>VLOOKUP(G1859,[1]depreciation!$A$2:$D$32,4)</f>
        <v>1.03</v>
      </c>
      <c r="I1859">
        <f>VLOOKUP(G1859,[1]depreciation!$A$2:$D$32,2)</f>
        <v>0.85</v>
      </c>
      <c r="J1859" s="3">
        <f>E1859*H1859*I1859</f>
        <v>5499.3044149999996</v>
      </c>
    </row>
    <row r="1860" spans="1:10" x14ac:dyDescent="0.25">
      <c r="A1860" s="2">
        <v>44712</v>
      </c>
      <c r="B1860" s="2">
        <v>44712</v>
      </c>
      <c r="C1860" t="s">
        <v>104</v>
      </c>
      <c r="D1860" t="s">
        <v>103</v>
      </c>
      <c r="E1860" s="1">
        <v>6281.32</v>
      </c>
      <c r="F1860" s="1">
        <v>4773.8</v>
      </c>
      <c r="G1860">
        <f>YEAR(A1860)</f>
        <v>2022</v>
      </c>
      <c r="H1860">
        <f>VLOOKUP(G1860,[1]depreciation!$A$2:$D$32,4)</f>
        <v>1.03</v>
      </c>
      <c r="I1860">
        <f>VLOOKUP(G1860,[1]depreciation!$A$2:$D$32,2)</f>
        <v>0.85</v>
      </c>
      <c r="J1860" s="3">
        <f>E1860*H1860*I1860</f>
        <v>5499.2956599999998</v>
      </c>
    </row>
    <row r="1861" spans="1:10" x14ac:dyDescent="0.25">
      <c r="A1861" s="2">
        <v>44712</v>
      </c>
      <c r="B1861" s="2">
        <v>44712</v>
      </c>
      <c r="C1861" t="s">
        <v>102</v>
      </c>
      <c r="D1861" t="s">
        <v>101</v>
      </c>
      <c r="E1861" s="1">
        <v>75942.350000000006</v>
      </c>
      <c r="F1861" s="1">
        <v>57716.19</v>
      </c>
      <c r="G1861">
        <f>YEAR(A1861)</f>
        <v>2022</v>
      </c>
      <c r="H1861">
        <f>VLOOKUP(G1861,[1]depreciation!$A$2:$D$32,4)</f>
        <v>1.03</v>
      </c>
      <c r="I1861">
        <f>VLOOKUP(G1861,[1]depreciation!$A$2:$D$32,2)</f>
        <v>0.85</v>
      </c>
      <c r="J1861" s="3">
        <f>E1861*H1861*I1861</f>
        <v>66487.527425000007</v>
      </c>
    </row>
    <row r="1862" spans="1:10" x14ac:dyDescent="0.25">
      <c r="A1862" s="2">
        <v>44712</v>
      </c>
      <c r="B1862" s="2">
        <v>44712</v>
      </c>
      <c r="C1862" t="s">
        <v>100</v>
      </c>
      <c r="D1862" t="s">
        <v>99</v>
      </c>
      <c r="E1862" s="1">
        <v>2109.5100000000002</v>
      </c>
      <c r="F1862" s="1">
        <v>1603.23</v>
      </c>
      <c r="G1862">
        <f>YEAR(A1862)</f>
        <v>2022</v>
      </c>
      <c r="H1862">
        <f>VLOOKUP(G1862,[1]depreciation!$A$2:$D$32,4)</f>
        <v>1.03</v>
      </c>
      <c r="I1862">
        <f>VLOOKUP(G1862,[1]depreciation!$A$2:$D$32,2)</f>
        <v>0.85</v>
      </c>
      <c r="J1862" s="3">
        <f>E1862*H1862*I1862</f>
        <v>1846.8760050000001</v>
      </c>
    </row>
    <row r="1863" spans="1:10" x14ac:dyDescent="0.25">
      <c r="A1863" s="2">
        <v>44712</v>
      </c>
      <c r="B1863" s="2">
        <v>44712</v>
      </c>
      <c r="C1863" t="s">
        <v>98</v>
      </c>
      <c r="D1863" t="s">
        <v>97</v>
      </c>
      <c r="E1863" s="1">
        <v>78852.55</v>
      </c>
      <c r="F1863" s="1">
        <v>59927.94</v>
      </c>
      <c r="G1863">
        <f>YEAR(A1863)</f>
        <v>2022</v>
      </c>
      <c r="H1863">
        <f>VLOOKUP(G1863,[1]depreciation!$A$2:$D$32,4)</f>
        <v>1.03</v>
      </c>
      <c r="I1863">
        <f>VLOOKUP(G1863,[1]depreciation!$A$2:$D$32,2)</f>
        <v>0.85</v>
      </c>
      <c r="J1863" s="3">
        <f>E1863*H1863*I1863</f>
        <v>69035.407525000002</v>
      </c>
    </row>
    <row r="1864" spans="1:10" x14ac:dyDescent="0.25">
      <c r="A1864" s="2">
        <v>44742</v>
      </c>
      <c r="B1864" s="2">
        <v>44742</v>
      </c>
      <c r="C1864" t="s">
        <v>96</v>
      </c>
      <c r="D1864" t="s">
        <v>95</v>
      </c>
      <c r="E1864" s="1">
        <v>9534</v>
      </c>
      <c r="F1864" s="1">
        <v>7245.84</v>
      </c>
      <c r="G1864">
        <f>YEAR(A1864)</f>
        <v>2022</v>
      </c>
      <c r="H1864">
        <f>VLOOKUP(G1864,[1]depreciation!$A$2:$D$32,4)</f>
        <v>1.03</v>
      </c>
      <c r="I1864">
        <f>VLOOKUP(G1864,[1]depreciation!$A$2:$D$32,2)</f>
        <v>0.85</v>
      </c>
      <c r="J1864" s="3">
        <f>E1864*H1864*I1864</f>
        <v>8347.0169999999998</v>
      </c>
    </row>
    <row r="1865" spans="1:10" x14ac:dyDescent="0.25">
      <c r="A1865" s="2">
        <v>44773</v>
      </c>
      <c r="B1865" s="2">
        <v>44773</v>
      </c>
      <c r="C1865" t="s">
        <v>94</v>
      </c>
      <c r="D1865" t="s">
        <v>93</v>
      </c>
      <c r="E1865" s="1">
        <v>22834.3</v>
      </c>
      <c r="F1865" s="1">
        <v>17354.07</v>
      </c>
      <c r="G1865">
        <f>YEAR(A1865)</f>
        <v>2022</v>
      </c>
      <c r="H1865">
        <f>VLOOKUP(G1865,[1]depreciation!$A$2:$D$32,4)</f>
        <v>1.03</v>
      </c>
      <c r="I1865">
        <f>VLOOKUP(G1865,[1]depreciation!$A$2:$D$32,2)</f>
        <v>0.85</v>
      </c>
      <c r="J1865" s="3">
        <f>E1865*H1865*I1865</f>
        <v>19991.429650000002</v>
      </c>
    </row>
    <row r="1866" spans="1:10" x14ac:dyDescent="0.25">
      <c r="A1866" s="2">
        <v>44773</v>
      </c>
      <c r="B1866" s="2">
        <v>44773</v>
      </c>
      <c r="C1866" t="s">
        <v>92</v>
      </c>
      <c r="D1866" t="s">
        <v>91</v>
      </c>
      <c r="E1866" s="1">
        <v>22248.29</v>
      </c>
      <c r="F1866" s="1">
        <v>16908.7</v>
      </c>
      <c r="G1866">
        <f>YEAR(A1866)</f>
        <v>2022</v>
      </c>
      <c r="H1866">
        <f>VLOOKUP(G1866,[1]depreciation!$A$2:$D$32,4)</f>
        <v>1.03</v>
      </c>
      <c r="I1866">
        <f>VLOOKUP(G1866,[1]depreciation!$A$2:$D$32,2)</f>
        <v>0.85</v>
      </c>
      <c r="J1866" s="3">
        <f>E1866*H1866*I1866</f>
        <v>19478.377895000001</v>
      </c>
    </row>
    <row r="1867" spans="1:10" x14ac:dyDescent="0.25">
      <c r="A1867" s="2">
        <v>42613</v>
      </c>
      <c r="B1867" s="2">
        <v>42613</v>
      </c>
      <c r="C1867" t="s">
        <v>90</v>
      </c>
      <c r="D1867" t="s">
        <v>83</v>
      </c>
      <c r="E1867" s="1">
        <v>169248.06</v>
      </c>
      <c r="F1867" s="1">
        <v>67699.22</v>
      </c>
      <c r="G1867">
        <f>YEAR(A1867)</f>
        <v>2016</v>
      </c>
      <c r="H1867">
        <f>VLOOKUP(G1867,[1]depreciation!$A$2:$D$32,4)</f>
        <v>1.47</v>
      </c>
      <c r="I1867">
        <f>VLOOKUP(G1867,[1]depreciation!$A$2:$D$32,2)</f>
        <v>0.55000000000000004</v>
      </c>
      <c r="J1867" s="3">
        <f>E1867*H1867*I1867</f>
        <v>136837.05650999999</v>
      </c>
    </row>
    <row r="1868" spans="1:10" x14ac:dyDescent="0.25">
      <c r="A1868" s="2">
        <v>43281</v>
      </c>
      <c r="B1868" s="2">
        <v>43281</v>
      </c>
      <c r="C1868" t="s">
        <v>89</v>
      </c>
      <c r="D1868" t="s">
        <v>85</v>
      </c>
      <c r="E1868" s="1">
        <v>374065.18</v>
      </c>
      <c r="F1868" s="1">
        <v>194513.89</v>
      </c>
      <c r="G1868">
        <f>YEAR(A1868)</f>
        <v>2018</v>
      </c>
      <c r="H1868">
        <f>VLOOKUP(G1868,[1]depreciation!$A$2:$D$32,4)</f>
        <v>1.4</v>
      </c>
      <c r="I1868">
        <f>VLOOKUP(G1868,[1]depreciation!$A$2:$D$32,2)</f>
        <v>0.65</v>
      </c>
      <c r="J1868" s="3">
        <f>E1868*H1868*I1868</f>
        <v>340399.3138</v>
      </c>
    </row>
    <row r="1869" spans="1:10" x14ac:dyDescent="0.25">
      <c r="A1869" s="2">
        <v>43982</v>
      </c>
      <c r="B1869" s="2">
        <v>43982</v>
      </c>
      <c r="C1869" t="s">
        <v>88</v>
      </c>
      <c r="D1869" t="s">
        <v>87</v>
      </c>
      <c r="E1869" s="1">
        <v>3066.67</v>
      </c>
      <c r="F1869" s="1">
        <v>1962.67</v>
      </c>
      <c r="G1869">
        <f>YEAR(A1869)</f>
        <v>2020</v>
      </c>
      <c r="H1869">
        <f>VLOOKUP(G1869,[1]depreciation!$A$2:$D$32,4)</f>
        <v>1.34</v>
      </c>
      <c r="I1869">
        <f>VLOOKUP(G1869,[1]depreciation!$A$2:$D$32,2)</f>
        <v>0.75</v>
      </c>
      <c r="J1869" s="3">
        <f>E1869*H1869*I1869</f>
        <v>3082.00335</v>
      </c>
    </row>
    <row r="1870" spans="1:10" x14ac:dyDescent="0.25">
      <c r="A1870" s="2">
        <v>43982</v>
      </c>
      <c r="B1870" s="2">
        <v>43982</v>
      </c>
      <c r="C1870" t="s">
        <v>86</v>
      </c>
      <c r="D1870" t="s">
        <v>85</v>
      </c>
      <c r="E1870" s="1">
        <v>3066.67</v>
      </c>
      <c r="F1870" s="1">
        <v>1962.67</v>
      </c>
      <c r="G1870">
        <f>YEAR(A1870)</f>
        <v>2020</v>
      </c>
      <c r="H1870">
        <f>VLOOKUP(G1870,[1]depreciation!$A$2:$D$32,4)</f>
        <v>1.34</v>
      </c>
      <c r="I1870">
        <f>VLOOKUP(G1870,[1]depreciation!$A$2:$D$32,2)</f>
        <v>0.75</v>
      </c>
      <c r="J1870" s="3">
        <f>E1870*H1870*I1870</f>
        <v>3082.00335</v>
      </c>
    </row>
    <row r="1871" spans="1:10" x14ac:dyDescent="0.25">
      <c r="A1871" s="2">
        <v>43982</v>
      </c>
      <c r="B1871" s="2">
        <v>43982</v>
      </c>
      <c r="C1871" t="s">
        <v>84</v>
      </c>
      <c r="D1871" t="s">
        <v>83</v>
      </c>
      <c r="E1871" s="1">
        <v>781350</v>
      </c>
      <c r="F1871" s="1">
        <v>500064</v>
      </c>
      <c r="G1871">
        <f>YEAR(A1871)</f>
        <v>2020</v>
      </c>
      <c r="H1871">
        <f>VLOOKUP(G1871,[1]depreciation!$A$2:$D$32,4)</f>
        <v>1.34</v>
      </c>
      <c r="I1871">
        <f>VLOOKUP(G1871,[1]depreciation!$A$2:$D$32,2)</f>
        <v>0.75</v>
      </c>
      <c r="J1871" s="3">
        <f>E1871*H1871*I1871</f>
        <v>785256.75000000012</v>
      </c>
    </row>
    <row r="1872" spans="1:10" x14ac:dyDescent="0.25">
      <c r="A1872" s="2">
        <v>43982</v>
      </c>
      <c r="B1872" s="2">
        <v>43982</v>
      </c>
      <c r="C1872" t="s">
        <v>82</v>
      </c>
      <c r="D1872" t="s">
        <v>81</v>
      </c>
      <c r="E1872" s="1">
        <v>3066.66</v>
      </c>
      <c r="F1872" s="1">
        <v>1962.66</v>
      </c>
      <c r="G1872">
        <f>YEAR(A1872)</f>
        <v>2020</v>
      </c>
      <c r="H1872">
        <f>VLOOKUP(G1872,[1]depreciation!$A$2:$D$32,4)</f>
        <v>1.34</v>
      </c>
      <c r="I1872">
        <f>VLOOKUP(G1872,[1]depreciation!$A$2:$D$32,2)</f>
        <v>0.75</v>
      </c>
      <c r="J1872" s="3">
        <f>E1872*H1872*I1872</f>
        <v>3081.9933000000001</v>
      </c>
    </row>
    <row r="1873" spans="1:10" x14ac:dyDescent="0.25">
      <c r="A1873" s="2">
        <v>44377</v>
      </c>
      <c r="B1873" s="2">
        <v>44377</v>
      </c>
      <c r="C1873" t="s">
        <v>80</v>
      </c>
      <c r="D1873" t="s">
        <v>79</v>
      </c>
      <c r="E1873" s="1">
        <v>486780.49</v>
      </c>
      <c r="F1873" s="1">
        <v>340746.34</v>
      </c>
      <c r="G1873">
        <f>YEAR(A1873)</f>
        <v>2021</v>
      </c>
      <c r="H1873">
        <f>VLOOKUP(G1873,[1]depreciation!$A$2:$D$32,4)</f>
        <v>1.22</v>
      </c>
      <c r="I1873">
        <f>VLOOKUP(G1873,[1]depreciation!$A$2:$D$32,2)</f>
        <v>0.8</v>
      </c>
      <c r="J1873" s="3">
        <f>E1873*H1873*I1873</f>
        <v>475097.75824</v>
      </c>
    </row>
    <row r="1874" spans="1:10" x14ac:dyDescent="0.25">
      <c r="A1874" s="2">
        <v>44377</v>
      </c>
      <c r="B1874" s="2">
        <v>44377</v>
      </c>
      <c r="C1874" t="s">
        <v>78</v>
      </c>
      <c r="D1874" t="s">
        <v>77</v>
      </c>
      <c r="E1874" s="1">
        <v>160000</v>
      </c>
      <c r="F1874" s="1">
        <v>112000</v>
      </c>
      <c r="G1874">
        <f>YEAR(A1874)</f>
        <v>2021</v>
      </c>
      <c r="H1874">
        <f>VLOOKUP(G1874,[1]depreciation!$A$2:$D$32,4)</f>
        <v>1.22</v>
      </c>
      <c r="I1874">
        <f>VLOOKUP(G1874,[1]depreciation!$A$2:$D$32,2)</f>
        <v>0.8</v>
      </c>
      <c r="J1874" s="3">
        <f>E1874*H1874*I1874</f>
        <v>156160</v>
      </c>
    </row>
    <row r="1875" spans="1:10" x14ac:dyDescent="0.25">
      <c r="A1875" s="2">
        <v>44377</v>
      </c>
      <c r="B1875" s="2">
        <v>44377</v>
      </c>
      <c r="C1875" t="s">
        <v>76</v>
      </c>
      <c r="D1875" t="s">
        <v>75</v>
      </c>
      <c r="E1875" s="1">
        <v>160000</v>
      </c>
      <c r="F1875" s="1">
        <v>112000</v>
      </c>
      <c r="G1875">
        <f>YEAR(A1875)</f>
        <v>2021</v>
      </c>
      <c r="H1875">
        <f>VLOOKUP(G1875,[1]depreciation!$A$2:$D$32,4)</f>
        <v>1.22</v>
      </c>
      <c r="I1875">
        <f>VLOOKUP(G1875,[1]depreciation!$A$2:$D$32,2)</f>
        <v>0.8</v>
      </c>
      <c r="J1875" s="3">
        <f>E1875*H1875*I1875</f>
        <v>156160</v>
      </c>
    </row>
    <row r="1876" spans="1:10" x14ac:dyDescent="0.25">
      <c r="A1876" s="2">
        <v>44377</v>
      </c>
      <c r="B1876" s="2">
        <v>44377</v>
      </c>
      <c r="C1876" t="s">
        <v>74</v>
      </c>
      <c r="D1876" t="s">
        <v>73</v>
      </c>
      <c r="E1876" s="1">
        <v>488801</v>
      </c>
      <c r="F1876" s="1">
        <v>342160.7</v>
      </c>
      <c r="G1876">
        <f>YEAR(A1876)</f>
        <v>2021</v>
      </c>
      <c r="H1876">
        <f>VLOOKUP(G1876,[1]depreciation!$A$2:$D$32,4)</f>
        <v>1.22</v>
      </c>
      <c r="I1876">
        <f>VLOOKUP(G1876,[1]depreciation!$A$2:$D$32,2)</f>
        <v>0.8</v>
      </c>
      <c r="J1876" s="3">
        <f>E1876*H1876*I1876</f>
        <v>477069.77600000001</v>
      </c>
    </row>
    <row r="1877" spans="1:10" x14ac:dyDescent="0.25">
      <c r="A1877" s="2">
        <v>44377</v>
      </c>
      <c r="B1877" s="2">
        <v>44377</v>
      </c>
      <c r="C1877" t="s">
        <v>72</v>
      </c>
      <c r="D1877" t="s">
        <v>71</v>
      </c>
      <c r="E1877" s="1">
        <v>160000</v>
      </c>
      <c r="F1877" s="1">
        <v>112000</v>
      </c>
      <c r="G1877">
        <f>YEAR(A1877)</f>
        <v>2021</v>
      </c>
      <c r="H1877">
        <f>VLOOKUP(G1877,[1]depreciation!$A$2:$D$32,4)</f>
        <v>1.22</v>
      </c>
      <c r="I1877">
        <f>VLOOKUP(G1877,[1]depreciation!$A$2:$D$32,2)</f>
        <v>0.8</v>
      </c>
      <c r="J1877" s="3">
        <f>E1877*H1877*I1877</f>
        <v>156160</v>
      </c>
    </row>
    <row r="1878" spans="1:10" x14ac:dyDescent="0.25">
      <c r="A1878" s="2">
        <v>44377</v>
      </c>
      <c r="B1878" s="2">
        <v>44377</v>
      </c>
      <c r="C1878" t="s">
        <v>70</v>
      </c>
      <c r="D1878" t="s">
        <v>69</v>
      </c>
      <c r="E1878" s="1">
        <v>478010.61</v>
      </c>
      <c r="F1878" s="1">
        <v>334607.43</v>
      </c>
      <c r="G1878">
        <f>YEAR(A1878)</f>
        <v>2021</v>
      </c>
      <c r="H1878">
        <f>VLOOKUP(G1878,[1]depreciation!$A$2:$D$32,4)</f>
        <v>1.22</v>
      </c>
      <c r="I1878">
        <f>VLOOKUP(G1878,[1]depreciation!$A$2:$D$32,2)</f>
        <v>0.8</v>
      </c>
      <c r="J1878" s="3">
        <f>E1878*H1878*I1878</f>
        <v>466538.35536000005</v>
      </c>
    </row>
    <row r="1879" spans="1:10" x14ac:dyDescent="0.25">
      <c r="A1879" s="2">
        <v>44377</v>
      </c>
      <c r="B1879" s="2">
        <v>44377</v>
      </c>
      <c r="C1879" t="s">
        <v>68</v>
      </c>
      <c r="D1879" t="s">
        <v>67</v>
      </c>
      <c r="E1879" s="1">
        <v>160000</v>
      </c>
      <c r="F1879" s="1">
        <v>112000</v>
      </c>
      <c r="G1879">
        <f>YEAR(A1879)</f>
        <v>2021</v>
      </c>
      <c r="H1879">
        <f>VLOOKUP(G1879,[1]depreciation!$A$2:$D$32,4)</f>
        <v>1.22</v>
      </c>
      <c r="I1879">
        <f>VLOOKUP(G1879,[1]depreciation!$A$2:$D$32,2)</f>
        <v>0.8</v>
      </c>
      <c r="J1879" s="3">
        <f>E1879*H1879*I1879</f>
        <v>156160</v>
      </c>
    </row>
    <row r="1880" spans="1:10" x14ac:dyDescent="0.25">
      <c r="A1880" s="2">
        <v>44439</v>
      </c>
      <c r="B1880" s="2">
        <v>44439</v>
      </c>
      <c r="C1880" t="s">
        <v>66</v>
      </c>
      <c r="D1880" t="s">
        <v>65</v>
      </c>
      <c r="E1880" s="1">
        <v>484300.66</v>
      </c>
      <c r="F1880" s="1">
        <v>339010.46</v>
      </c>
      <c r="G1880">
        <f>YEAR(A1880)</f>
        <v>2021</v>
      </c>
      <c r="H1880">
        <f>VLOOKUP(G1880,[1]depreciation!$A$2:$D$32,4)</f>
        <v>1.22</v>
      </c>
      <c r="I1880">
        <f>VLOOKUP(G1880,[1]depreciation!$A$2:$D$32,2)</f>
        <v>0.8</v>
      </c>
      <c r="J1880" s="3">
        <f>E1880*H1880*I1880</f>
        <v>472677.44415999996</v>
      </c>
    </row>
    <row r="1881" spans="1:10" x14ac:dyDescent="0.25">
      <c r="A1881" s="2">
        <v>44742</v>
      </c>
      <c r="B1881" s="2">
        <v>44742</v>
      </c>
      <c r="C1881" t="s">
        <v>64</v>
      </c>
      <c r="D1881" t="s">
        <v>63</v>
      </c>
      <c r="E1881" s="1">
        <v>14532</v>
      </c>
      <c r="F1881" s="1">
        <v>11044.32</v>
      </c>
      <c r="G1881">
        <f>YEAR(A1881)</f>
        <v>2022</v>
      </c>
      <c r="H1881">
        <f>VLOOKUP(G1881,[1]depreciation!$A$2:$D$32,4)</f>
        <v>1.03</v>
      </c>
      <c r="I1881">
        <f>VLOOKUP(G1881,[1]depreciation!$A$2:$D$32,2)</f>
        <v>0.85</v>
      </c>
      <c r="J1881" s="3">
        <f>E1881*H1881*I1881</f>
        <v>12722.766</v>
      </c>
    </row>
    <row r="1882" spans="1:10" x14ac:dyDescent="0.25">
      <c r="A1882" s="2">
        <v>44742</v>
      </c>
      <c r="B1882" s="2">
        <v>44742</v>
      </c>
      <c r="C1882" t="s">
        <v>62</v>
      </c>
      <c r="D1882" t="s">
        <v>61</v>
      </c>
      <c r="E1882" s="1">
        <v>15594.05</v>
      </c>
      <c r="F1882" s="1">
        <v>11851.48</v>
      </c>
      <c r="G1882">
        <f>YEAR(A1882)</f>
        <v>2022</v>
      </c>
      <c r="H1882">
        <f>VLOOKUP(G1882,[1]depreciation!$A$2:$D$32,4)</f>
        <v>1.03</v>
      </c>
      <c r="I1882">
        <f>VLOOKUP(G1882,[1]depreciation!$A$2:$D$32,2)</f>
        <v>0.85</v>
      </c>
      <c r="J1882" s="3">
        <f>E1882*H1882*I1882</f>
        <v>13652.590774999999</v>
      </c>
    </row>
    <row r="1883" spans="1:10" x14ac:dyDescent="0.25">
      <c r="A1883" s="2">
        <v>44742</v>
      </c>
      <c r="B1883" s="2">
        <v>44742</v>
      </c>
      <c r="C1883" t="s">
        <v>60</v>
      </c>
      <c r="D1883" t="s">
        <v>59</v>
      </c>
      <c r="E1883" s="1">
        <v>6933.2</v>
      </c>
      <c r="F1883" s="1">
        <v>5269.23</v>
      </c>
      <c r="G1883">
        <f>YEAR(A1883)</f>
        <v>2022</v>
      </c>
      <c r="H1883">
        <f>VLOOKUP(G1883,[1]depreciation!$A$2:$D$32,4)</f>
        <v>1.03</v>
      </c>
      <c r="I1883">
        <f>VLOOKUP(G1883,[1]depreciation!$A$2:$D$32,2)</f>
        <v>0.85</v>
      </c>
      <c r="J1883" s="3">
        <f>E1883*H1883*I1883</f>
        <v>6070.0165999999999</v>
      </c>
    </row>
    <row r="1884" spans="1:10" x14ac:dyDescent="0.25">
      <c r="A1884" s="2">
        <v>44742</v>
      </c>
      <c r="B1884" s="2">
        <v>44742</v>
      </c>
      <c r="C1884" t="s">
        <v>58</v>
      </c>
      <c r="D1884" t="s">
        <v>57</v>
      </c>
      <c r="E1884" s="1">
        <v>14532</v>
      </c>
      <c r="F1884" s="1">
        <v>11044.32</v>
      </c>
      <c r="G1884">
        <f>YEAR(A1884)</f>
        <v>2022</v>
      </c>
      <c r="H1884">
        <f>VLOOKUP(G1884,[1]depreciation!$A$2:$D$32,4)</f>
        <v>1.03</v>
      </c>
      <c r="I1884">
        <f>VLOOKUP(G1884,[1]depreciation!$A$2:$D$32,2)</f>
        <v>0.85</v>
      </c>
      <c r="J1884" s="3">
        <f>E1884*H1884*I1884</f>
        <v>12722.766</v>
      </c>
    </row>
    <row r="1885" spans="1:10" x14ac:dyDescent="0.25">
      <c r="A1885" s="2">
        <v>44742</v>
      </c>
      <c r="B1885" s="2">
        <v>44742</v>
      </c>
      <c r="C1885" t="s">
        <v>56</v>
      </c>
      <c r="D1885" t="s">
        <v>55</v>
      </c>
      <c r="E1885" s="1">
        <v>15594.05</v>
      </c>
      <c r="F1885" s="1">
        <v>11851.48</v>
      </c>
      <c r="G1885">
        <f>YEAR(A1885)</f>
        <v>2022</v>
      </c>
      <c r="H1885">
        <f>VLOOKUP(G1885,[1]depreciation!$A$2:$D$32,4)</f>
        <v>1.03</v>
      </c>
      <c r="I1885">
        <f>VLOOKUP(G1885,[1]depreciation!$A$2:$D$32,2)</f>
        <v>0.85</v>
      </c>
      <c r="J1885" s="3">
        <f>E1885*H1885*I1885</f>
        <v>13652.590774999999</v>
      </c>
    </row>
    <row r="1886" spans="1:10" x14ac:dyDescent="0.25">
      <c r="A1886" s="2">
        <v>44742</v>
      </c>
      <c r="B1886" s="2">
        <v>44742</v>
      </c>
      <c r="C1886" t="s">
        <v>54</v>
      </c>
      <c r="D1886" t="s">
        <v>53</v>
      </c>
      <c r="E1886" s="1">
        <v>6933.2</v>
      </c>
      <c r="F1886" s="1">
        <v>5269.23</v>
      </c>
      <c r="G1886">
        <f>YEAR(A1886)</f>
        <v>2022</v>
      </c>
      <c r="H1886">
        <f>VLOOKUP(G1886,[1]depreciation!$A$2:$D$32,4)</f>
        <v>1.03</v>
      </c>
      <c r="I1886">
        <f>VLOOKUP(G1886,[1]depreciation!$A$2:$D$32,2)</f>
        <v>0.85</v>
      </c>
      <c r="J1886" s="3">
        <f>E1886*H1886*I1886</f>
        <v>6070.0165999999999</v>
      </c>
    </row>
    <row r="1887" spans="1:10" x14ac:dyDescent="0.25">
      <c r="A1887" s="2">
        <v>44742</v>
      </c>
      <c r="B1887" s="2">
        <v>44742</v>
      </c>
      <c r="C1887" t="s">
        <v>52</v>
      </c>
      <c r="D1887" t="s">
        <v>51</v>
      </c>
      <c r="E1887" s="1">
        <v>27429.23</v>
      </c>
      <c r="F1887" s="1">
        <v>20846.21</v>
      </c>
      <c r="G1887">
        <f>YEAR(A1887)</f>
        <v>2022</v>
      </c>
      <c r="H1887">
        <f>VLOOKUP(G1887,[1]depreciation!$A$2:$D$32,4)</f>
        <v>1.03</v>
      </c>
      <c r="I1887">
        <f>VLOOKUP(G1887,[1]depreciation!$A$2:$D$32,2)</f>
        <v>0.85</v>
      </c>
      <c r="J1887" s="3">
        <f>E1887*H1887*I1887</f>
        <v>24014.290864999999</v>
      </c>
    </row>
    <row r="1888" spans="1:10" x14ac:dyDescent="0.25">
      <c r="A1888" s="2">
        <v>44742</v>
      </c>
      <c r="B1888" s="2">
        <v>44742</v>
      </c>
      <c r="C1888" t="s">
        <v>50</v>
      </c>
      <c r="D1888" t="s">
        <v>49</v>
      </c>
      <c r="E1888" s="1">
        <v>28491.27</v>
      </c>
      <c r="F1888" s="1">
        <v>21653.37</v>
      </c>
      <c r="G1888">
        <f>YEAR(A1888)</f>
        <v>2022</v>
      </c>
      <c r="H1888">
        <f>VLOOKUP(G1888,[1]depreciation!$A$2:$D$32,4)</f>
        <v>1.03</v>
      </c>
      <c r="I1888">
        <f>VLOOKUP(G1888,[1]depreciation!$A$2:$D$32,2)</f>
        <v>0.85</v>
      </c>
      <c r="J1888" s="3">
        <f>E1888*H1888*I1888</f>
        <v>24944.106885000001</v>
      </c>
    </row>
    <row r="1889" spans="1:10" x14ac:dyDescent="0.25">
      <c r="A1889" s="2">
        <v>44742</v>
      </c>
      <c r="B1889" s="2">
        <v>44742</v>
      </c>
      <c r="C1889" t="s">
        <v>48</v>
      </c>
      <c r="D1889" t="s">
        <v>47</v>
      </c>
      <c r="E1889" s="1">
        <v>6933.2</v>
      </c>
      <c r="F1889" s="1">
        <v>5269.23</v>
      </c>
      <c r="G1889">
        <f>YEAR(A1889)</f>
        <v>2022</v>
      </c>
      <c r="H1889">
        <f>VLOOKUP(G1889,[1]depreciation!$A$2:$D$32,4)</f>
        <v>1.03</v>
      </c>
      <c r="I1889">
        <f>VLOOKUP(G1889,[1]depreciation!$A$2:$D$32,2)</f>
        <v>0.85</v>
      </c>
      <c r="J1889" s="3">
        <f>E1889*H1889*I1889</f>
        <v>6070.0165999999999</v>
      </c>
    </row>
    <row r="1890" spans="1:10" x14ac:dyDescent="0.25">
      <c r="A1890" s="2">
        <v>44742</v>
      </c>
      <c r="B1890" s="2">
        <v>44742</v>
      </c>
      <c r="C1890" t="s">
        <v>46</v>
      </c>
      <c r="D1890" t="s">
        <v>45</v>
      </c>
      <c r="E1890" s="1">
        <v>15594.05</v>
      </c>
      <c r="F1890" s="1">
        <v>11851.48</v>
      </c>
      <c r="G1890">
        <f>YEAR(A1890)</f>
        <v>2022</v>
      </c>
      <c r="H1890">
        <f>VLOOKUP(G1890,[1]depreciation!$A$2:$D$32,4)</f>
        <v>1.03</v>
      </c>
      <c r="I1890">
        <f>VLOOKUP(G1890,[1]depreciation!$A$2:$D$32,2)</f>
        <v>0.85</v>
      </c>
      <c r="J1890" s="3">
        <f>E1890*H1890*I1890</f>
        <v>13652.590774999999</v>
      </c>
    </row>
    <row r="1891" spans="1:10" x14ac:dyDescent="0.25">
      <c r="A1891" s="2">
        <v>44742</v>
      </c>
      <c r="B1891" s="2">
        <v>44742</v>
      </c>
      <c r="C1891" t="s">
        <v>44</v>
      </c>
      <c r="D1891" t="s">
        <v>43</v>
      </c>
      <c r="E1891" s="1">
        <v>14532</v>
      </c>
      <c r="F1891" s="1">
        <v>11044.32</v>
      </c>
      <c r="G1891">
        <f>YEAR(A1891)</f>
        <v>2022</v>
      </c>
      <c r="H1891">
        <f>VLOOKUP(G1891,[1]depreciation!$A$2:$D$32,4)</f>
        <v>1.03</v>
      </c>
      <c r="I1891">
        <f>VLOOKUP(G1891,[1]depreciation!$A$2:$D$32,2)</f>
        <v>0.85</v>
      </c>
      <c r="J1891" s="3">
        <f>E1891*H1891*I1891</f>
        <v>12722.766</v>
      </c>
    </row>
    <row r="1892" spans="1:10" x14ac:dyDescent="0.25">
      <c r="A1892" s="2">
        <v>44742</v>
      </c>
      <c r="B1892" s="2">
        <v>44742</v>
      </c>
      <c r="C1892" t="s">
        <v>42</v>
      </c>
      <c r="D1892" t="s">
        <v>41</v>
      </c>
      <c r="E1892" s="1">
        <v>6933.2</v>
      </c>
      <c r="F1892" s="1">
        <v>5269.23</v>
      </c>
      <c r="G1892">
        <f>YEAR(A1892)</f>
        <v>2022</v>
      </c>
      <c r="H1892">
        <f>VLOOKUP(G1892,[1]depreciation!$A$2:$D$32,4)</f>
        <v>1.03</v>
      </c>
      <c r="I1892">
        <f>VLOOKUP(G1892,[1]depreciation!$A$2:$D$32,2)</f>
        <v>0.85</v>
      </c>
      <c r="J1892" s="3">
        <f>E1892*H1892*I1892</f>
        <v>6070.0165999999999</v>
      </c>
    </row>
    <row r="1893" spans="1:10" x14ac:dyDescent="0.25">
      <c r="A1893" s="2">
        <v>44742</v>
      </c>
      <c r="B1893" s="2">
        <v>44742</v>
      </c>
      <c r="C1893" t="s">
        <v>40</v>
      </c>
      <c r="D1893" t="s">
        <v>39</v>
      </c>
      <c r="E1893" s="1">
        <v>14532</v>
      </c>
      <c r="F1893" s="1">
        <v>11044.32</v>
      </c>
      <c r="G1893">
        <f>YEAR(A1893)</f>
        <v>2022</v>
      </c>
      <c r="H1893">
        <f>VLOOKUP(G1893,[1]depreciation!$A$2:$D$32,4)</f>
        <v>1.03</v>
      </c>
      <c r="I1893">
        <f>VLOOKUP(G1893,[1]depreciation!$A$2:$D$32,2)</f>
        <v>0.85</v>
      </c>
      <c r="J1893" s="3">
        <f>E1893*H1893*I1893</f>
        <v>12722.766</v>
      </c>
    </row>
    <row r="1894" spans="1:10" x14ac:dyDescent="0.25">
      <c r="A1894" s="2">
        <v>44742</v>
      </c>
      <c r="B1894" s="2">
        <v>44742</v>
      </c>
      <c r="C1894" t="s">
        <v>38</v>
      </c>
      <c r="D1894" t="s">
        <v>37</v>
      </c>
      <c r="E1894" s="1">
        <v>15594.05</v>
      </c>
      <c r="F1894" s="1">
        <v>11851.48</v>
      </c>
      <c r="G1894">
        <f>YEAR(A1894)</f>
        <v>2022</v>
      </c>
      <c r="H1894">
        <f>VLOOKUP(G1894,[1]depreciation!$A$2:$D$32,4)</f>
        <v>1.03</v>
      </c>
      <c r="I1894">
        <f>VLOOKUP(G1894,[1]depreciation!$A$2:$D$32,2)</f>
        <v>0.85</v>
      </c>
      <c r="J1894" s="3">
        <f>E1894*H1894*I1894</f>
        <v>13652.590774999999</v>
      </c>
    </row>
    <row r="1895" spans="1:10" x14ac:dyDescent="0.25">
      <c r="A1895" s="2">
        <v>44742</v>
      </c>
      <c r="B1895" s="2">
        <v>44742</v>
      </c>
      <c r="C1895" t="s">
        <v>36</v>
      </c>
      <c r="D1895" t="s">
        <v>35</v>
      </c>
      <c r="E1895" s="1">
        <v>6933.2</v>
      </c>
      <c r="F1895" s="1">
        <v>5269.23</v>
      </c>
      <c r="G1895">
        <f>YEAR(A1895)</f>
        <v>2022</v>
      </c>
      <c r="H1895">
        <f>VLOOKUP(G1895,[1]depreciation!$A$2:$D$32,4)</f>
        <v>1.03</v>
      </c>
      <c r="I1895">
        <f>VLOOKUP(G1895,[1]depreciation!$A$2:$D$32,2)</f>
        <v>0.85</v>
      </c>
      <c r="J1895" s="3">
        <f>E1895*H1895*I1895</f>
        <v>6070.0165999999999</v>
      </c>
    </row>
    <row r="1896" spans="1:10" x14ac:dyDescent="0.25">
      <c r="A1896" s="2">
        <v>44712</v>
      </c>
      <c r="B1896" s="2">
        <v>44712</v>
      </c>
      <c r="C1896" t="s">
        <v>34</v>
      </c>
      <c r="D1896" t="s">
        <v>33</v>
      </c>
      <c r="E1896" s="1">
        <v>47996</v>
      </c>
      <c r="F1896" s="1">
        <v>36476.959999999999</v>
      </c>
      <c r="G1896">
        <f>YEAR(A1896)</f>
        <v>2022</v>
      </c>
      <c r="H1896">
        <f>VLOOKUP(G1896,[1]depreciation!$A$2:$D$32,4)</f>
        <v>1.03</v>
      </c>
      <c r="I1896">
        <f>VLOOKUP(G1896,[1]depreciation!$A$2:$D$32,2)</f>
        <v>0.85</v>
      </c>
      <c r="J1896" s="3">
        <f>E1896*H1896*I1896</f>
        <v>42020.498</v>
      </c>
    </row>
    <row r="1897" spans="1:10" x14ac:dyDescent="0.25">
      <c r="A1897" s="2">
        <v>45747</v>
      </c>
      <c r="B1897" s="2">
        <v>45747</v>
      </c>
      <c r="C1897" t="s">
        <v>32</v>
      </c>
      <c r="D1897" t="s">
        <v>31</v>
      </c>
      <c r="E1897" s="1">
        <v>120308.53</v>
      </c>
      <c r="F1897" s="1">
        <v>120308.53</v>
      </c>
      <c r="G1897">
        <f>YEAR(A1897)</f>
        <v>2025</v>
      </c>
      <c r="H1897">
        <f>VLOOKUP(G1897,[1]depreciation!$A$2:$D$32,4)</f>
        <v>1</v>
      </c>
      <c r="I1897">
        <f>VLOOKUP(G1897,[1]depreciation!$A$2:$D$32,2)</f>
        <v>0.95</v>
      </c>
      <c r="J1897" s="3">
        <f>E1897*H1897*I1897</f>
        <v>114293.1035</v>
      </c>
    </row>
    <row r="1898" spans="1:10" x14ac:dyDescent="0.25">
      <c r="A1898" s="2">
        <v>44196</v>
      </c>
      <c r="B1898" s="2">
        <v>44196</v>
      </c>
      <c r="C1898" t="s">
        <v>30</v>
      </c>
      <c r="D1898" t="s">
        <v>28</v>
      </c>
      <c r="E1898" s="1">
        <v>193777</v>
      </c>
      <c r="F1898" s="1">
        <v>124017.28</v>
      </c>
      <c r="G1898">
        <f>YEAR(A1898)</f>
        <v>2020</v>
      </c>
      <c r="H1898">
        <f>VLOOKUP(G1898,[1]depreciation!$A$2:$D$32,4)</f>
        <v>1.34</v>
      </c>
      <c r="I1898">
        <f>VLOOKUP(G1898,[1]depreciation!$A$2:$D$32,2)</f>
        <v>0.75</v>
      </c>
      <c r="J1898" s="3">
        <f>E1898*H1898*I1898</f>
        <v>194745.88500000001</v>
      </c>
    </row>
    <row r="1899" spans="1:10" x14ac:dyDescent="0.25">
      <c r="A1899" s="2">
        <v>44196</v>
      </c>
      <c r="B1899" s="2">
        <v>44196</v>
      </c>
      <c r="C1899" t="s">
        <v>29</v>
      </c>
      <c r="D1899" t="s">
        <v>28</v>
      </c>
      <c r="E1899" s="1">
        <v>30473.85</v>
      </c>
      <c r="F1899" s="1">
        <v>19503.259999999998</v>
      </c>
      <c r="G1899">
        <f>YEAR(A1899)</f>
        <v>2020</v>
      </c>
      <c r="H1899">
        <f>VLOOKUP(G1899,[1]depreciation!$A$2:$D$32,4)</f>
        <v>1.34</v>
      </c>
      <c r="I1899">
        <f>VLOOKUP(G1899,[1]depreciation!$A$2:$D$32,2)</f>
        <v>0.75</v>
      </c>
      <c r="J1899" s="3">
        <f>E1899*H1899*I1899</f>
        <v>30626.219250000002</v>
      </c>
    </row>
    <row r="1900" spans="1:10" x14ac:dyDescent="0.25">
      <c r="A1900" s="2">
        <v>44500</v>
      </c>
      <c r="B1900" s="2">
        <v>44500</v>
      </c>
      <c r="C1900" t="s">
        <v>27</v>
      </c>
      <c r="D1900" t="s">
        <v>26</v>
      </c>
      <c r="E1900" s="1">
        <v>85599.360000000001</v>
      </c>
      <c r="F1900" s="1">
        <v>59919.55</v>
      </c>
      <c r="G1900">
        <f>YEAR(A1900)</f>
        <v>2021</v>
      </c>
      <c r="H1900">
        <f>VLOOKUP(G1900,[1]depreciation!$A$2:$D$32,4)</f>
        <v>1.22</v>
      </c>
      <c r="I1900">
        <f>VLOOKUP(G1900,[1]depreciation!$A$2:$D$32,2)</f>
        <v>0.8</v>
      </c>
      <c r="J1900" s="3">
        <f>E1900*H1900*I1900</f>
        <v>83544.975359999997</v>
      </c>
    </row>
    <row r="1901" spans="1:10" x14ac:dyDescent="0.25">
      <c r="A1901" s="2">
        <v>44804</v>
      </c>
      <c r="B1901" s="2">
        <v>44804</v>
      </c>
      <c r="C1901" t="s">
        <v>25</v>
      </c>
      <c r="D1901" t="s">
        <v>24</v>
      </c>
      <c r="E1901" s="1">
        <v>420221.98</v>
      </c>
      <c r="F1901" s="1">
        <v>319368.7</v>
      </c>
      <c r="G1901">
        <f>YEAR(A1901)</f>
        <v>2022</v>
      </c>
      <c r="H1901">
        <f>VLOOKUP(G1901,[1]depreciation!$A$2:$D$32,4)</f>
        <v>1.03</v>
      </c>
      <c r="I1901">
        <f>VLOOKUP(G1901,[1]depreciation!$A$2:$D$32,2)</f>
        <v>0.85</v>
      </c>
      <c r="J1901" s="3">
        <f>E1901*H1901*I1901</f>
        <v>367904.34349</v>
      </c>
    </row>
    <row r="1902" spans="1:10" x14ac:dyDescent="0.25">
      <c r="A1902" s="2">
        <v>44500</v>
      </c>
      <c r="B1902" s="2">
        <v>44500</v>
      </c>
      <c r="C1902" t="s">
        <v>23</v>
      </c>
      <c r="D1902" t="s">
        <v>22</v>
      </c>
      <c r="E1902" s="1">
        <v>27668.36</v>
      </c>
      <c r="F1902" s="1">
        <v>19367.849999999999</v>
      </c>
      <c r="G1902">
        <f>YEAR(A1902)</f>
        <v>2021</v>
      </c>
      <c r="H1902">
        <f>VLOOKUP(G1902,[1]depreciation!$A$2:$D$32,4)</f>
        <v>1.22</v>
      </c>
      <c r="I1902">
        <f>VLOOKUP(G1902,[1]depreciation!$A$2:$D$32,2)</f>
        <v>0.8</v>
      </c>
      <c r="J1902" s="3">
        <f>E1902*H1902*I1902</f>
        <v>27004.319360000001</v>
      </c>
    </row>
    <row r="1903" spans="1:10" x14ac:dyDescent="0.25">
      <c r="A1903" s="2">
        <v>44500</v>
      </c>
      <c r="B1903" s="2">
        <v>44500</v>
      </c>
      <c r="C1903" t="s">
        <v>21</v>
      </c>
      <c r="D1903" t="s">
        <v>20</v>
      </c>
      <c r="E1903" s="1">
        <v>166162.5</v>
      </c>
      <c r="F1903" s="1">
        <v>116313.75</v>
      </c>
      <c r="G1903">
        <f>YEAR(A1903)</f>
        <v>2021</v>
      </c>
      <c r="H1903">
        <f>VLOOKUP(G1903,[1]depreciation!$A$2:$D$32,4)</f>
        <v>1.22</v>
      </c>
      <c r="I1903">
        <f>VLOOKUP(G1903,[1]depreciation!$A$2:$D$32,2)</f>
        <v>0.8</v>
      </c>
      <c r="J1903" s="3">
        <f>E1903*H1903*I1903</f>
        <v>162174.6</v>
      </c>
    </row>
    <row r="1904" spans="1:10" x14ac:dyDescent="0.25">
      <c r="A1904" s="2">
        <v>44500</v>
      </c>
      <c r="B1904" s="2">
        <v>44500</v>
      </c>
      <c r="C1904" t="s">
        <v>19</v>
      </c>
      <c r="D1904" t="s">
        <v>18</v>
      </c>
      <c r="E1904" s="1">
        <v>27668.36</v>
      </c>
      <c r="F1904" s="1">
        <v>19367.849999999999</v>
      </c>
      <c r="G1904">
        <f>YEAR(A1904)</f>
        <v>2021</v>
      </c>
      <c r="H1904">
        <f>VLOOKUP(G1904,[1]depreciation!$A$2:$D$32,4)</f>
        <v>1.22</v>
      </c>
      <c r="I1904">
        <f>VLOOKUP(G1904,[1]depreciation!$A$2:$D$32,2)</f>
        <v>0.8</v>
      </c>
      <c r="J1904" s="3">
        <f>E1904*H1904*I1904</f>
        <v>27004.319360000001</v>
      </c>
    </row>
    <row r="1905" spans="1:10" x14ac:dyDescent="0.25">
      <c r="A1905" s="2">
        <v>39232</v>
      </c>
      <c r="B1905" s="2">
        <v>39232</v>
      </c>
      <c r="C1905" t="s">
        <v>17</v>
      </c>
      <c r="D1905" t="s">
        <v>16</v>
      </c>
      <c r="E1905" s="1">
        <v>61385.45</v>
      </c>
      <c r="F1905" s="1">
        <v>18415.64</v>
      </c>
      <c r="G1905">
        <f>YEAR(A1905)</f>
        <v>2007</v>
      </c>
      <c r="H1905">
        <f>VLOOKUP(G1905,[1]depreciation!$A$2:$D$32,4)</f>
        <v>1.69</v>
      </c>
      <c r="I1905">
        <f>VLOOKUP(G1905,[1]depreciation!$A$2:$D$32,2)</f>
        <v>0.4</v>
      </c>
      <c r="J1905" s="3">
        <f>E1905*H1905*I1905</f>
        <v>41496.564200000001</v>
      </c>
    </row>
    <row r="1906" spans="1:10" x14ac:dyDescent="0.25">
      <c r="A1906" s="2">
        <v>39447</v>
      </c>
      <c r="B1906" s="2">
        <v>39447</v>
      </c>
      <c r="C1906" t="s">
        <v>15</v>
      </c>
      <c r="D1906" t="s">
        <v>14</v>
      </c>
      <c r="E1906" s="1">
        <v>93557.8</v>
      </c>
      <c r="F1906" s="1">
        <v>28067.34</v>
      </c>
      <c r="G1906">
        <f>YEAR(A1906)</f>
        <v>2007</v>
      </c>
      <c r="H1906">
        <f>VLOOKUP(G1906,[1]depreciation!$A$2:$D$32,4)</f>
        <v>1.69</v>
      </c>
      <c r="I1906">
        <f>VLOOKUP(G1906,[1]depreciation!$A$2:$D$32,2)</f>
        <v>0.4</v>
      </c>
      <c r="J1906" s="3">
        <f>E1906*H1906*I1906</f>
        <v>63245.072800000002</v>
      </c>
    </row>
    <row r="1907" spans="1:10" x14ac:dyDescent="0.25">
      <c r="A1907" s="2">
        <v>42551</v>
      </c>
      <c r="B1907" s="2">
        <v>42551</v>
      </c>
      <c r="C1907" t="s">
        <v>13</v>
      </c>
      <c r="D1907" t="s">
        <v>12</v>
      </c>
      <c r="E1907" s="1">
        <v>2392891.41</v>
      </c>
      <c r="F1907" s="1">
        <v>957156.56</v>
      </c>
      <c r="G1907">
        <f>YEAR(A1907)</f>
        <v>2016</v>
      </c>
      <c r="H1907">
        <f>VLOOKUP(G1907,[1]depreciation!$A$2:$D$32,4)</f>
        <v>1.47</v>
      </c>
      <c r="I1907">
        <f>VLOOKUP(G1907,[1]depreciation!$A$2:$D$32,2)</f>
        <v>0.55000000000000004</v>
      </c>
      <c r="J1907" s="3">
        <f>E1907*H1907*I1907</f>
        <v>1934652.7049850002</v>
      </c>
    </row>
    <row r="1908" spans="1:10" x14ac:dyDescent="0.25">
      <c r="A1908" s="2">
        <v>42674</v>
      </c>
      <c r="B1908" s="2">
        <v>42674</v>
      </c>
      <c r="C1908" t="s">
        <v>11</v>
      </c>
      <c r="D1908" t="s">
        <v>10</v>
      </c>
      <c r="E1908" s="1">
        <v>19802.150000000001</v>
      </c>
      <c r="F1908" s="1">
        <v>7920.86</v>
      </c>
      <c r="G1908">
        <f>YEAR(A1908)</f>
        <v>2016</v>
      </c>
      <c r="H1908">
        <f>VLOOKUP(G1908,[1]depreciation!$A$2:$D$32,4)</f>
        <v>1.47</v>
      </c>
      <c r="I1908">
        <f>VLOOKUP(G1908,[1]depreciation!$A$2:$D$32,2)</f>
        <v>0.55000000000000004</v>
      </c>
      <c r="J1908" s="3">
        <f>E1908*H1908*I1908</f>
        <v>16010.038275000003</v>
      </c>
    </row>
    <row r="1909" spans="1:10" x14ac:dyDescent="0.25">
      <c r="A1909" s="2">
        <v>43524</v>
      </c>
      <c r="B1909" s="2">
        <v>43524</v>
      </c>
      <c r="C1909" t="s">
        <v>9</v>
      </c>
      <c r="D1909" t="s">
        <v>8</v>
      </c>
      <c r="E1909" s="1">
        <v>79377.36</v>
      </c>
      <c r="F1909" s="1">
        <v>46038.87</v>
      </c>
      <c r="G1909">
        <f>YEAR(A1909)</f>
        <v>2019</v>
      </c>
      <c r="H1909">
        <f>VLOOKUP(G1909,[1]depreciation!$A$2:$D$32,4)</f>
        <v>1.34</v>
      </c>
      <c r="I1909">
        <f>VLOOKUP(G1909,[1]depreciation!$A$2:$D$32,2)</f>
        <v>0.7</v>
      </c>
      <c r="J1909" s="3">
        <f>E1909*H1909*I1909</f>
        <v>74455.963680000001</v>
      </c>
    </row>
    <row r="1910" spans="1:10" x14ac:dyDescent="0.25">
      <c r="A1910" s="2">
        <v>43982</v>
      </c>
      <c r="B1910" s="2">
        <v>43982</v>
      </c>
      <c r="C1910" t="s">
        <v>7</v>
      </c>
      <c r="D1910" t="s">
        <v>2</v>
      </c>
      <c r="E1910" s="1">
        <v>1385305.66</v>
      </c>
      <c r="F1910" s="1">
        <v>886595.62</v>
      </c>
      <c r="G1910">
        <f>YEAR(A1910)</f>
        <v>2020</v>
      </c>
      <c r="H1910">
        <f>VLOOKUP(G1910,[1]depreciation!$A$2:$D$32,4)</f>
        <v>1.34</v>
      </c>
      <c r="I1910">
        <f>VLOOKUP(G1910,[1]depreciation!$A$2:$D$32,2)</f>
        <v>0.75</v>
      </c>
      <c r="J1910" s="3">
        <f>E1910*H1910*I1910</f>
        <v>1392232.1883</v>
      </c>
    </row>
    <row r="1911" spans="1:10" x14ac:dyDescent="0.25">
      <c r="A1911" s="2">
        <v>44196</v>
      </c>
      <c r="B1911" s="2">
        <v>44196</v>
      </c>
      <c r="C1911" t="s">
        <v>6</v>
      </c>
      <c r="D1911" t="s">
        <v>5</v>
      </c>
      <c r="E1911" s="1">
        <v>9226.4</v>
      </c>
      <c r="F1911" s="1">
        <v>5904.9</v>
      </c>
      <c r="G1911">
        <f>YEAR(A1911)</f>
        <v>2020</v>
      </c>
      <c r="H1911">
        <f>VLOOKUP(G1911,[1]depreciation!$A$2:$D$32,4)</f>
        <v>1.34</v>
      </c>
      <c r="I1911">
        <f>VLOOKUP(G1911,[1]depreciation!$A$2:$D$32,2)</f>
        <v>0.75</v>
      </c>
      <c r="J1911" s="3">
        <f>E1911*H1911*I1911</f>
        <v>9272.5319999999992</v>
      </c>
    </row>
    <row r="1912" spans="1:10" x14ac:dyDescent="0.25">
      <c r="A1912" s="2">
        <v>43982</v>
      </c>
      <c r="B1912" s="2">
        <v>43982</v>
      </c>
      <c r="C1912" t="s">
        <v>4</v>
      </c>
      <c r="D1912" t="s">
        <v>2</v>
      </c>
      <c r="E1912" s="1">
        <v>277061.03999999998</v>
      </c>
      <c r="F1912" s="1">
        <v>177319.07</v>
      </c>
      <c r="G1912">
        <f>YEAR(A1912)</f>
        <v>2020</v>
      </c>
      <c r="H1912">
        <f>VLOOKUP(G1912,[1]depreciation!$A$2:$D$32,4)</f>
        <v>1.34</v>
      </c>
      <c r="I1912">
        <f>VLOOKUP(G1912,[1]depreciation!$A$2:$D$32,2)</f>
        <v>0.75</v>
      </c>
      <c r="J1912" s="3">
        <f>E1912*H1912*I1912</f>
        <v>278446.34519999998</v>
      </c>
    </row>
    <row r="1913" spans="1:10" x14ac:dyDescent="0.25">
      <c r="A1913" s="2">
        <v>44255</v>
      </c>
      <c r="B1913" s="2">
        <v>44255</v>
      </c>
      <c r="C1913" t="s">
        <v>3</v>
      </c>
      <c r="D1913" t="s">
        <v>2</v>
      </c>
      <c r="E1913" s="1">
        <v>30291.09</v>
      </c>
      <c r="F1913" s="1">
        <v>21203.759999999998</v>
      </c>
      <c r="G1913">
        <f>YEAR(A1913)</f>
        <v>2021</v>
      </c>
      <c r="H1913">
        <f>VLOOKUP(G1913,[1]depreciation!$A$2:$D$32,4)</f>
        <v>1.22</v>
      </c>
      <c r="I1913">
        <f>VLOOKUP(G1913,[1]depreciation!$A$2:$D$32,2)</f>
        <v>0.8</v>
      </c>
      <c r="J1913" s="3">
        <f>E1913*H1913*I1913</f>
        <v>29564.103840000003</v>
      </c>
    </row>
    <row r="1914" spans="1:10" x14ac:dyDescent="0.25">
      <c r="A1914" s="2">
        <v>44712</v>
      </c>
      <c r="B1914" s="2">
        <v>44712</v>
      </c>
      <c r="C1914" t="s">
        <v>1</v>
      </c>
      <c r="D1914" t="s">
        <v>0</v>
      </c>
      <c r="E1914" s="1">
        <v>108467.45</v>
      </c>
      <c r="F1914" s="1">
        <v>82435.259999999995</v>
      </c>
      <c r="G1914">
        <f>YEAR(A1914)</f>
        <v>2022</v>
      </c>
      <c r="H1914">
        <f>VLOOKUP(G1914,[1]depreciation!$A$2:$D$32,4)</f>
        <v>1.03</v>
      </c>
      <c r="I1914">
        <f>VLOOKUP(G1914,[1]depreciation!$A$2:$D$32,2)</f>
        <v>0.85</v>
      </c>
      <c r="J1914" s="3">
        <f>E1914*H1914*I1914</f>
        <v>94963.252474999987</v>
      </c>
    </row>
    <row r="1915" spans="1:10" x14ac:dyDescent="0.25">
      <c r="A1915" s="2"/>
      <c r="B1915" s="2"/>
      <c r="J1915" s="3">
        <f>SUM(J2:J1914)</f>
        <v>138905484.27096495</v>
      </c>
    </row>
    <row r="1916" spans="1:10" x14ac:dyDescent="0.25">
      <c r="A1916" s="2"/>
      <c r="B1916" s="2"/>
      <c r="J1916">
        <v>0.62</v>
      </c>
    </row>
    <row r="1917" spans="1:10" x14ac:dyDescent="0.25">
      <c r="A1917" s="2"/>
      <c r="B1917" s="2"/>
      <c r="J1917">
        <f>J1915*J1916</f>
        <v>86121400.247998267</v>
      </c>
    </row>
    <row r="1918" spans="1:10" x14ac:dyDescent="0.25">
      <c r="A1918" s="2"/>
      <c r="B1918" s="2"/>
    </row>
    <row r="1919" spans="1:10" x14ac:dyDescent="0.25">
      <c r="A1919" s="2"/>
      <c r="B1919" s="2"/>
    </row>
    <row r="1920" spans="1:10" x14ac:dyDescent="0.25">
      <c r="A1920" s="2"/>
      <c r="B1920" s="2"/>
    </row>
    <row r="1921" spans="1:2" x14ac:dyDescent="0.25">
      <c r="A1921" s="2"/>
      <c r="B1921" s="2"/>
    </row>
    <row r="1922" spans="1:2" x14ac:dyDescent="0.25">
      <c r="A1922" s="2"/>
      <c r="B1922" s="2"/>
    </row>
    <row r="1923" spans="1:2" x14ac:dyDescent="0.25">
      <c r="A1923" s="2"/>
      <c r="B1923" s="2"/>
    </row>
    <row r="1924" spans="1:2" x14ac:dyDescent="0.25">
      <c r="A1924" s="2"/>
      <c r="B1924" s="2"/>
    </row>
    <row r="1925" spans="1:2" x14ac:dyDescent="0.25">
      <c r="A1925" s="2"/>
      <c r="B1925" s="2"/>
    </row>
    <row r="1926" spans="1:2" x14ac:dyDescent="0.25">
      <c r="A1926" s="2"/>
      <c r="B1926" s="2"/>
    </row>
    <row r="1927" spans="1:2" x14ac:dyDescent="0.25">
      <c r="A1927" s="2"/>
      <c r="B1927" s="2"/>
    </row>
    <row r="1928" spans="1:2" x14ac:dyDescent="0.25">
      <c r="A1928" s="2"/>
      <c r="B1928" s="2"/>
    </row>
    <row r="1929" spans="1:2" x14ac:dyDescent="0.25">
      <c r="A1929" s="2"/>
      <c r="B1929" s="2"/>
    </row>
    <row r="1930" spans="1:2" x14ac:dyDescent="0.25">
      <c r="A1930" s="2"/>
      <c r="B1930" s="2"/>
    </row>
    <row r="1931" spans="1:2" x14ac:dyDescent="0.25">
      <c r="A1931" s="2"/>
      <c r="B1931" s="2"/>
    </row>
    <row r="1932" spans="1:2" x14ac:dyDescent="0.25">
      <c r="A1932" s="2"/>
      <c r="B1932" s="2"/>
    </row>
    <row r="1933" spans="1:2" x14ac:dyDescent="0.25">
      <c r="A1933" s="2"/>
      <c r="B1933" s="2"/>
    </row>
    <row r="1934" spans="1:2" x14ac:dyDescent="0.25">
      <c r="A1934" s="2"/>
      <c r="B1934" s="2"/>
    </row>
    <row r="1935" spans="1:2" x14ac:dyDescent="0.25">
      <c r="A1935" s="2"/>
      <c r="B1935" s="2"/>
    </row>
    <row r="1936" spans="1:2" x14ac:dyDescent="0.25">
      <c r="A1936" s="2"/>
      <c r="B1936" s="2"/>
    </row>
    <row r="1937" spans="1:2" x14ac:dyDescent="0.25">
      <c r="A1937" s="2"/>
      <c r="B1937" s="2"/>
    </row>
    <row r="1938" spans="1:2" x14ac:dyDescent="0.25">
      <c r="A1938" s="2"/>
      <c r="B1938" s="2"/>
    </row>
    <row r="1939" spans="1:2" x14ac:dyDescent="0.25">
      <c r="A1939" s="2"/>
      <c r="B1939" s="2"/>
    </row>
    <row r="1940" spans="1:2" x14ac:dyDescent="0.25">
      <c r="A1940" s="2"/>
      <c r="B1940" s="2"/>
    </row>
    <row r="1941" spans="1:2" x14ac:dyDescent="0.25">
      <c r="A1941" s="2"/>
      <c r="B1941" s="2"/>
    </row>
    <row r="1942" spans="1:2" x14ac:dyDescent="0.25">
      <c r="A1942" s="2"/>
      <c r="B1942" s="2"/>
    </row>
    <row r="1943" spans="1:2" x14ac:dyDescent="0.25">
      <c r="A1943" s="2"/>
      <c r="B1943" s="2"/>
    </row>
    <row r="1944" spans="1:2" x14ac:dyDescent="0.25">
      <c r="A1944" s="2"/>
      <c r="B1944" s="2"/>
    </row>
    <row r="1945" spans="1:2" x14ac:dyDescent="0.25">
      <c r="A1945" s="2"/>
      <c r="B1945" s="2"/>
    </row>
    <row r="1946" spans="1:2" x14ac:dyDescent="0.25">
      <c r="A1946" s="2"/>
      <c r="B1946" s="2"/>
    </row>
    <row r="1947" spans="1:2" x14ac:dyDescent="0.25">
      <c r="A1947" s="2"/>
      <c r="B1947" s="2"/>
    </row>
    <row r="1948" spans="1:2" x14ac:dyDescent="0.25">
      <c r="A1948" s="2"/>
      <c r="B1948" s="2"/>
    </row>
    <row r="1949" spans="1:2" x14ac:dyDescent="0.25">
      <c r="A1949" s="2"/>
      <c r="B1949" s="2"/>
    </row>
    <row r="1950" spans="1:2" x14ac:dyDescent="0.25">
      <c r="A1950" s="2"/>
      <c r="B1950" s="2"/>
    </row>
    <row r="1951" spans="1:2" x14ac:dyDescent="0.25">
      <c r="A1951" s="2"/>
      <c r="B1951" s="2"/>
    </row>
  </sheetData>
  <pageMargins left="0.7" right="0.7" top="0.75" bottom="0.75" header="0.3" footer="0.3"/>
  <pageSetup scale="58" fitToHeight="0" orientation="portrait" r:id="rId1"/>
  <headerFooter>
    <oddFooter>&amp;C&amp;P of 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 BETE</vt:lpstr>
      <vt:lpstr>'2025 BETE'!Print_Titles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Clifford</dc:creator>
  <cp:lastModifiedBy>Greg Clifford</cp:lastModifiedBy>
  <dcterms:created xsi:type="dcterms:W3CDTF">2026-06-02T15:49:10Z</dcterms:created>
  <dcterms:modified xsi:type="dcterms:W3CDTF">2026-06-02T15:50:45Z</dcterms:modified>
</cp:coreProperties>
</file>